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<sst xmlns="http://schemas.openxmlformats.org/spreadsheetml/2006/main" count="132" uniqueCount="132">
  <si>
    <t xml:space="preserve"/>
  </si>
  <si>
    <t xml:space="preserve">QAB022</t>
  </si>
  <si>
    <t xml:space="preserve">m²</t>
  </si>
  <si>
    <t xml:space="preserve">Cubierta plana transitable, no ventilada, con solado fijo, tipo invertida, para tráfico peatonal privado.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</si>
  <si>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lámina de betún modificado con elastómero SBS, LBM(SBS)-30-FV, previa imprimación con emulsión asfáltica aniónica con cargas tipo EB, y lámina de betún modificado con elastómero SBS, LBM(SBS)-30-FP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Premium "WEBER", color Blanco.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</si>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</sst>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12.75" customWidth="1"/>
    <col min="7" max="7" width="14.28" customWidth="1"/>
    <col min="8" max="8" width="9.01" customWidth="1"/>
    <col min="9" max="9" width="518.50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0.29</v>
      </c>
      <c r="L10" s="12">
        <f ca="1">ROUND(INDIRECT(ADDRESS(ROW()+(0), COLUMN()+(-2), 1))*INDIRECT(ADDRESS(ROW()+(0), COLUMN()+(-1), 1)), 2)</f>
        <v>0.87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148.96</v>
      </c>
      <c r="L11" s="12">
        <f ca="1">ROUND(INDIRECT(ADDRESS(ROW()+(0), COLUMN()+(-2), 1))*INDIRECT(ADDRESS(ROW()+(0), COLUMN()+(-1), 1)), 2)</f>
        <v>14.9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1.1</v>
      </c>
      <c r="K16" s="12">
        <v>5.54</v>
      </c>
      <c r="L16" s="12">
        <f ca="1">ROUND(INDIRECT(ADDRESS(ROW()+(0), COLUMN()+(-2), 1))*INDIRECT(ADDRESS(ROW()+(0), COLUMN()+(-1), 1)), 2)</f>
        <v>6.09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1.1</v>
      </c>
      <c r="K17" s="12">
        <v>4.8</v>
      </c>
      <c r="L17" s="12">
        <f ca="1">ROUND(INDIRECT(ADDRESS(ROW()+(0), COLUMN()+(-2), 1))*INDIRECT(ADDRESS(ROW()+(0), COLUMN()+(-1), 1)), 2)</f>
        <v>5.28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0.3</v>
      </c>
      <c r="K18" s="12">
        <v>3.3</v>
      </c>
      <c r="L18" s="12">
        <f ca="1">ROUND(INDIRECT(ADDRESS(ROW()+(0), COLUMN()+(-2), 1))*INDIRECT(ADDRESS(ROW()+(0), COLUMN()+(-1), 1)), 2)</f>
        <v>0.99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2.1</v>
      </c>
      <c r="K19" s="12">
        <v>0.68</v>
      </c>
      <c r="L19" s="12">
        <f ca="1">ROUND(INDIRECT(ADDRESS(ROW()+(0), COLUMN()+(-2), 1))*INDIRECT(ADDRESS(ROW()+(0), COLUMN()+(-1), 1)), 2)</f>
        <v>1.43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7.85</v>
      </c>
      <c r="L20" s="12">
        <f ca="1">ROUND(INDIRECT(ADDRESS(ROW()+(0), COLUMN()+(-2), 1))*INDIRECT(ADDRESS(ROW()+(0), COLUMN()+(-1), 1)), 2)</f>
        <v>8.24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0.04</v>
      </c>
      <c r="K21" s="12">
        <v>133.3</v>
      </c>
      <c r="L21" s="12">
        <f ca="1">ROUND(INDIRECT(ADDRESS(ROW()+(0), COLUMN()+(-2), 1))*INDIRECT(ADDRESS(ROW()+(0), COLUMN()+(-1), 1)), 2)</f>
        <v>5.33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0.93</v>
      </c>
      <c r="L22" s="12">
        <f ca="1">ROUND(INDIRECT(ADDRESS(ROW()+(0), COLUMN()+(-2), 1))*INDIRECT(ADDRESS(ROW()+(0), COLUMN()+(-1), 1)), 2)</f>
        <v>0.98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8</v>
      </c>
      <c r="K23" s="12">
        <v>0.38</v>
      </c>
      <c r="L23" s="12">
        <f ca="1">ROUND(INDIRECT(ADDRESS(ROW()+(0), COLUMN()+(-2), 1))*INDIRECT(ADDRESS(ROW()+(0), COLUMN()+(-1), 1)), 2)</f>
        <v>3.04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1.05</v>
      </c>
      <c r="K24" s="12">
        <v>8</v>
      </c>
      <c r="L24" s="12">
        <f ca="1">ROUND(INDIRECT(ADDRESS(ROW()+(0), COLUMN()+(-2), 1))*INDIRECT(ADDRESS(ROW()+(0), COLUMN()+(-1), 1)), 2)</f>
        <v>8.4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1">
        <v>14</v>
      </c>
      <c r="K25" s="12">
        <v>0.03</v>
      </c>
      <c r="L25" s="12">
        <f ca="1">ROUND(INDIRECT(ADDRESS(ROW()+(0), COLUMN()+(-2), 1))*INDIRECT(ADDRESS(ROW()+(0), COLUMN()+(-1), 1)), 2)</f>
        <v>0.42</v>
      </c>
    </row>
    <row r="26" spans="1:12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"/>
      <c r="H26" s="1"/>
      <c r="I26" s="1"/>
      <c r="J26" s="11">
        <v>0.4</v>
      </c>
      <c r="K26" s="12">
        <v>3</v>
      </c>
      <c r="L26" s="12">
        <f ca="1">ROUND(INDIRECT(ADDRESS(ROW()+(0), COLUMN()+(-2), 1))*INDIRECT(ADDRESS(ROW()+(0), COLUMN()+(-1), 1)), 2)</f>
        <v>1.2</v>
      </c>
    </row>
    <row r="27" spans="1:12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"/>
      <c r="H27" s="1"/>
      <c r="I27" s="1"/>
      <c r="J27" s="13">
        <v>0.05</v>
      </c>
      <c r="K27" s="14">
        <v>2.26</v>
      </c>
      <c r="L27" s="14">
        <f ca="1">ROUND(INDIRECT(ADDRESS(ROW()+(0), COLUMN()+(-2), 1))*INDIRECT(ADDRESS(ROW()+(0), COLUMN()+(-1), 1)), 2)</f>
        <v>0.11</v>
      </c>
    </row>
    <row r="28" spans="1:12" ht="13.50" thickBot="1" customHeight="1">
      <c r="A28" s="15"/>
      <c r="B28" s="15"/>
      <c r="C28" s="15"/>
      <c r="D28" s="15"/>
      <c r="E28" s="15"/>
      <c r="F28" s="15"/>
      <c r="G28" s="15"/>
      <c r="H28" s="15"/>
      <c r="I28" s="15"/>
      <c r="J28" s="9" t="s">
        <v>66</v>
      </c>
      <c r="K28" s="9"/>
      <c r="L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66.48</v>
      </c>
    </row>
    <row r="29" spans="1:12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8"/>
      <c r="J29" s="18"/>
      <c r="K29" s="15"/>
      <c r="L29" s="15"/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0.098</v>
      </c>
      <c r="K30" s="12">
        <v>23.1</v>
      </c>
      <c r="L30" s="12">
        <f ca="1">ROUND(INDIRECT(ADDRESS(ROW()+(0), COLUMN()+(-2), 1))*INDIRECT(ADDRESS(ROW()+(0), COLUMN()+(-1), 1)), 2)</f>
        <v>2.26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0.755</v>
      </c>
      <c r="K31" s="12">
        <v>21.69</v>
      </c>
      <c r="L31" s="12">
        <f ca="1">ROUND(INDIRECT(ADDRESS(ROW()+(0), COLUMN()+(-2), 1))*INDIRECT(ADDRESS(ROW()+(0), COLUMN()+(-1), 1)), 2)</f>
        <v>16.38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0.252</v>
      </c>
      <c r="K32" s="12">
        <v>23.1</v>
      </c>
      <c r="L32" s="12">
        <f ca="1">ROUND(INDIRECT(ADDRESS(ROW()+(0), COLUMN()+(-2), 1))*INDIRECT(ADDRESS(ROW()+(0), COLUMN()+(-1), 1)), 2)</f>
        <v>5.82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0.252</v>
      </c>
      <c r="K33" s="12">
        <v>21.94</v>
      </c>
      <c r="L33" s="12">
        <f ca="1">ROUND(INDIRECT(ADDRESS(ROW()+(0), COLUMN()+(-2), 1))*INDIRECT(ADDRESS(ROW()+(0), COLUMN()+(-1), 1)), 2)</f>
        <v>5.53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0.055</v>
      </c>
      <c r="K34" s="12">
        <v>23.74</v>
      </c>
      <c r="L34" s="12">
        <f ca="1">ROUND(INDIRECT(ADDRESS(ROW()+(0), COLUMN()+(-2), 1))*INDIRECT(ADDRESS(ROW()+(0), COLUMN()+(-1), 1)), 2)</f>
        <v>1.31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1">
        <v>0.055</v>
      </c>
      <c r="K35" s="12">
        <v>21.94</v>
      </c>
      <c r="L35" s="12">
        <f ca="1">ROUND(INDIRECT(ADDRESS(ROW()+(0), COLUMN()+(-2), 1))*INDIRECT(ADDRESS(ROW()+(0), COLUMN()+(-1), 1)), 2)</f>
        <v>1.21</v>
      </c>
    </row>
    <row r="36" spans="1:12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"/>
      <c r="H36" s="1"/>
      <c r="I36" s="1"/>
      <c r="J36" s="11">
        <v>0.438</v>
      </c>
      <c r="K36" s="12">
        <v>23.1</v>
      </c>
      <c r="L36" s="12">
        <f ca="1">ROUND(INDIRECT(ADDRESS(ROW()+(0), COLUMN()+(-2), 1))*INDIRECT(ADDRESS(ROW()+(0), COLUMN()+(-1), 1)), 2)</f>
        <v>10.12</v>
      </c>
    </row>
    <row r="37" spans="1:12" ht="13.5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"/>
      <c r="G37" s="1"/>
      <c r="H37" s="1"/>
      <c r="I37" s="1"/>
      <c r="J37" s="13">
        <v>0.219</v>
      </c>
      <c r="K37" s="14">
        <v>21.94</v>
      </c>
      <c r="L37" s="14">
        <f ca="1">ROUND(INDIRECT(ADDRESS(ROW()+(0), COLUMN()+(-2), 1))*INDIRECT(ADDRESS(ROW()+(0), COLUMN()+(-1), 1)), 2)</f>
        <v>4.8</v>
      </c>
    </row>
    <row r="38" spans="1:12" ht="13.50" thickBot="1" customHeight="1">
      <c r="A38" s="15"/>
      <c r="B38" s="15"/>
      <c r="C38" s="15"/>
      <c r="D38" s="15"/>
      <c r="E38" s="15"/>
      <c r="F38" s="15"/>
      <c r="G38" s="15"/>
      <c r="H38" s="15"/>
      <c r="I38" s="15"/>
      <c r="J38" s="9" t="s">
        <v>92</v>
      </c>
      <c r="K38" s="9"/>
      <c r="L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47.43</v>
      </c>
    </row>
    <row r="39" spans="1:12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8"/>
      <c r="J39" s="18"/>
      <c r="K39" s="15"/>
      <c r="L39" s="15"/>
    </row>
    <row r="40" spans="1:12" ht="13.50" thickBot="1" customHeight="1">
      <c r="A40" s="19"/>
      <c r="B40" s="19"/>
      <c r="C40" s="19"/>
      <c r="D40" s="20" t="s">
        <v>94</v>
      </c>
      <c r="E40" s="19" t="s">
        <v>95</v>
      </c>
      <c r="F40" s="19"/>
      <c r="G40" s="19"/>
      <c r="H40" s="19"/>
      <c r="I40" s="19"/>
      <c r="J40" s="13">
        <v>2</v>
      </c>
      <c r="K40" s="14">
        <f ca="1">ROUND(SUM(INDIRECT(ADDRESS(ROW()+(-2), COLUMN()+(1), 1)),INDIRECT(ADDRESS(ROW()+(-12), COLUMN()+(1), 1))), 2)</f>
        <v>113.91</v>
      </c>
      <c r="L40" s="14">
        <f ca="1">ROUND(INDIRECT(ADDRESS(ROW()+(0), COLUMN()+(-2), 1))*INDIRECT(ADDRESS(ROW()+(0), COLUMN()+(-1), 1))/100, 2)</f>
        <v>2.28</v>
      </c>
    </row>
    <row r="41" spans="1:12" ht="13.50" thickBot="1" customHeight="1">
      <c r="A41" s="21" t="s">
        <v>96</v>
      </c>
      <c r="B41" s="21"/>
      <c r="C41" s="21"/>
      <c r="D41" s="22"/>
      <c r="E41" s="23"/>
      <c r="F41" s="23"/>
      <c r="G41" s="23"/>
      <c r="H41" s="23"/>
      <c r="I41" s="23"/>
      <c r="J41" s="24" t="s">
        <v>97</v>
      </c>
      <c r="K41" s="25"/>
      <c r="L41" s="26">
        <f ca="1">ROUND(SUM(INDIRECT(ADDRESS(ROW()+(-1), COLUMN()+(0), 1)),INDIRECT(ADDRESS(ROW()+(-3), COLUMN()+(0), 1)),INDIRECT(ADDRESS(ROW()+(-13), COLUMN()+(0), 1))), 2)</f>
        <v>116.19</v>
      </c>
    </row>
    <row r="44" spans="1:12" ht="13.50" thickBot="1" customHeight="1">
      <c r="A44" s="27" t="s">
        <v>98</v>
      </c>
      <c r="B44" s="27"/>
      <c r="C44" s="27"/>
      <c r="D44" s="27"/>
      <c r="E44" s="27"/>
      <c r="F44" s="27" t="s">
        <v>99</v>
      </c>
      <c r="G44" s="27" t="s">
        <v>100</v>
      </c>
      <c r="H44" s="27" t="s">
        <v>101</v>
      </c>
    </row>
    <row r="45" spans="1:12" ht="13.50" thickBot="1" customHeight="1">
      <c r="A45" s="28" t="s">
        <v>102</v>
      </c>
      <c r="B45" s="28"/>
      <c r="C45" s="28"/>
      <c r="D45" s="28"/>
      <c r="E45" s="28"/>
      <c r="F45" s="29">
        <v>1.06202e+06</v>
      </c>
      <c r="G45" s="29">
        <v>1.06202e+06</v>
      </c>
      <c r="H45" s="29" t="s">
        <v>103</v>
      </c>
    </row>
    <row r="46" spans="1:12" ht="13.50" thickBot="1" customHeight="1">
      <c r="A46" s="30" t="s">
        <v>104</v>
      </c>
      <c r="B46" s="30"/>
      <c r="C46" s="30"/>
      <c r="D46" s="30"/>
      <c r="E46" s="30"/>
      <c r="F46" s="31"/>
      <c r="G46" s="31"/>
      <c r="H46" s="31"/>
    </row>
    <row r="47" spans="1:12" ht="13.50" thickBot="1" customHeight="1">
      <c r="A47" s="28" t="s">
        <v>105</v>
      </c>
      <c r="B47" s="28"/>
      <c r="C47" s="28"/>
      <c r="D47" s="28"/>
      <c r="E47" s="28"/>
      <c r="F47" s="29">
        <v>132003</v>
      </c>
      <c r="G47" s="29">
        <v>162004</v>
      </c>
      <c r="H47" s="29" t="s">
        <v>106</v>
      </c>
    </row>
    <row r="48" spans="1:12" ht="13.50" thickBot="1" customHeight="1">
      <c r="A48" s="32" t="s">
        <v>107</v>
      </c>
      <c r="B48" s="32"/>
      <c r="C48" s="32"/>
      <c r="D48" s="32"/>
      <c r="E48" s="32"/>
      <c r="F48" s="33"/>
      <c r="G48" s="33"/>
      <c r="H48" s="33"/>
    </row>
    <row r="49" spans="1:12" ht="13.50" thickBot="1" customHeight="1">
      <c r="A49" s="30" t="s">
        <v>108</v>
      </c>
      <c r="B49" s="30"/>
      <c r="C49" s="30"/>
      <c r="D49" s="30"/>
      <c r="E49" s="30"/>
      <c r="F49" s="31">
        <v>112010</v>
      </c>
      <c r="G49" s="31">
        <v>112010</v>
      </c>
      <c r="H49" s="31"/>
    </row>
    <row r="50" spans="1:12" ht="13.50" thickBot="1" customHeight="1">
      <c r="A50" s="28" t="s">
        <v>109</v>
      </c>
      <c r="B50" s="28"/>
      <c r="C50" s="28"/>
      <c r="D50" s="28"/>
      <c r="E50" s="28"/>
      <c r="F50" s="29">
        <v>1.07202e+06</v>
      </c>
      <c r="G50" s="29">
        <v>1.07202e+06</v>
      </c>
      <c r="H50" s="29" t="s">
        <v>110</v>
      </c>
    </row>
    <row r="51" spans="1:12" ht="24.00" thickBot="1" customHeight="1">
      <c r="A51" s="30" t="s">
        <v>111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112</v>
      </c>
      <c r="B52" s="28"/>
      <c r="C52" s="28"/>
      <c r="D52" s="28"/>
      <c r="E52" s="28"/>
      <c r="F52" s="29">
        <v>1.18202e+06</v>
      </c>
      <c r="G52" s="29">
        <v>1.18202e+06</v>
      </c>
      <c r="H52" s="29" t="s">
        <v>113</v>
      </c>
    </row>
    <row r="53" spans="1:12" ht="13.50" thickBot="1" customHeight="1">
      <c r="A53" s="30" t="s">
        <v>114</v>
      </c>
      <c r="B53" s="30"/>
      <c r="C53" s="30"/>
      <c r="D53" s="30"/>
      <c r="E53" s="30"/>
      <c r="F53" s="31"/>
      <c r="G53" s="31"/>
      <c r="H53" s="31"/>
    </row>
    <row r="54" spans="1:12" ht="13.50" thickBot="1" customHeight="1">
      <c r="A54" s="28" t="s">
        <v>115</v>
      </c>
      <c r="B54" s="28"/>
      <c r="C54" s="28"/>
      <c r="D54" s="28"/>
      <c r="E54" s="28"/>
      <c r="F54" s="29">
        <v>142010</v>
      </c>
      <c r="G54" s="29">
        <v>1.10201e+06</v>
      </c>
      <c r="H54" s="29" t="s">
        <v>116</v>
      </c>
    </row>
    <row r="55" spans="1:12" ht="24.00" thickBot="1" customHeight="1">
      <c r="A55" s="30" t="s">
        <v>117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118</v>
      </c>
      <c r="B56" s="28"/>
      <c r="C56" s="28"/>
      <c r="D56" s="28"/>
      <c r="E56" s="28"/>
      <c r="F56" s="29">
        <v>1.03202e+06</v>
      </c>
      <c r="G56" s="29">
        <v>1.03202e+06</v>
      </c>
      <c r="H56" s="29" t="s">
        <v>119</v>
      </c>
    </row>
    <row r="57" spans="1:12" ht="13.50" thickBot="1" customHeight="1">
      <c r="A57" s="30" t="s">
        <v>120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121</v>
      </c>
      <c r="B58" s="28"/>
      <c r="C58" s="28"/>
      <c r="D58" s="28"/>
      <c r="E58" s="28"/>
      <c r="F58" s="29">
        <v>1.07202e+06</v>
      </c>
      <c r="G58" s="29">
        <v>1.07202e+06</v>
      </c>
      <c r="H58" s="29" t="s">
        <v>122</v>
      </c>
    </row>
    <row r="59" spans="1:12" ht="24.00" thickBot="1" customHeight="1">
      <c r="A59" s="30" t="s">
        <v>123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124</v>
      </c>
      <c r="B60" s="28"/>
      <c r="C60" s="28"/>
      <c r="D60" s="28"/>
      <c r="E60" s="28"/>
      <c r="F60" s="29">
        <v>142013</v>
      </c>
      <c r="G60" s="29">
        <v>172013</v>
      </c>
      <c r="H60" s="29">
        <v>3</v>
      </c>
    </row>
    <row r="61" spans="1:12" ht="13.50" thickBot="1" customHeight="1">
      <c r="A61" s="30" t="s">
        <v>125</v>
      </c>
      <c r="B61" s="30"/>
      <c r="C61" s="30"/>
      <c r="D61" s="30"/>
      <c r="E61" s="30"/>
      <c r="F61" s="31"/>
      <c r="G61" s="31"/>
      <c r="H61" s="31"/>
    </row>
    <row r="62" spans="1:12" ht="13.50" thickBot="1" customHeight="1">
      <c r="A62" s="28" t="s">
        <v>126</v>
      </c>
      <c r="B62" s="28"/>
      <c r="C62" s="28"/>
      <c r="D62" s="28"/>
      <c r="E62" s="28"/>
      <c r="F62" s="29">
        <v>172013</v>
      </c>
      <c r="G62" s="29">
        <v>172014</v>
      </c>
      <c r="H62" s="29" t="s">
        <v>127</v>
      </c>
    </row>
    <row r="63" spans="1:12" ht="13.50" thickBot="1" customHeight="1">
      <c r="A63" s="30" t="s">
        <v>128</v>
      </c>
      <c r="B63" s="30"/>
      <c r="C63" s="30"/>
      <c r="D63" s="30"/>
      <c r="E63" s="30"/>
      <c r="F63" s="31"/>
      <c r="G63" s="31"/>
      <c r="H63" s="31"/>
    </row>
    <row r="66" spans="1:1" ht="33.75" thickBot="1" customHeight="1">
      <c r="A66" s="1" t="s">
        <v>129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130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" ht="33.75" thickBot="1" customHeight="1">
      <c r="A68" s="1" t="s">
        <v>131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21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A27:C27"/>
    <mergeCell ref="E27:I27"/>
    <mergeCell ref="A28:C28"/>
    <mergeCell ref="E28:I28"/>
    <mergeCell ref="J28:K28"/>
    <mergeCell ref="A29:C29"/>
    <mergeCell ref="E29:J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A37:C37"/>
    <mergeCell ref="E37:I37"/>
    <mergeCell ref="A38:C38"/>
    <mergeCell ref="E38:I38"/>
    <mergeCell ref="J38:K38"/>
    <mergeCell ref="A39:C39"/>
    <mergeCell ref="E39:J39"/>
    <mergeCell ref="A40:C40"/>
    <mergeCell ref="E40:I40"/>
    <mergeCell ref="A41:I41"/>
    <mergeCell ref="J41:K41"/>
    <mergeCell ref="A44:E44"/>
    <mergeCell ref="A45:E45"/>
    <mergeCell ref="F45:F46"/>
    <mergeCell ref="G45:G46"/>
    <mergeCell ref="H45:H46"/>
    <mergeCell ref="A46:E46"/>
    <mergeCell ref="A47:E47"/>
    <mergeCell ref="H47:H49"/>
    <mergeCell ref="A48:E48"/>
    <mergeCell ref="A49:E49"/>
    <mergeCell ref="A50:E50"/>
    <mergeCell ref="F50:F51"/>
    <mergeCell ref="G50:G51"/>
    <mergeCell ref="H50:H51"/>
    <mergeCell ref="A51:E51"/>
    <mergeCell ref="A52:E52"/>
    <mergeCell ref="F52:F53"/>
    <mergeCell ref="G52:G53"/>
    <mergeCell ref="H52:H53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2:E62"/>
    <mergeCell ref="F62:F63"/>
    <mergeCell ref="G62:G63"/>
    <mergeCell ref="H62:H63"/>
    <mergeCell ref="A63:E63"/>
    <mergeCell ref="A66:L66"/>
    <mergeCell ref="A67:L67"/>
    <mergeCell ref="A68:L68"/>
  </mergeCells>
  <pageMargins left="0.147638" right="0.147638" top="0.206693" bottom="0.206693" header="0.0" footer="0.0"/>
  <pageSetup paperSize="9" orientation="portrait"/>
  <rowBreaks count="0" manualBreakCount="0">
    </rowBreaks>
</worksheet>
</file>