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<sst xmlns="http://schemas.openxmlformats.org/spreadsheetml/2006/main" count="104" uniqueCount="104">
  <si>
    <t xml:space="preserve"/>
  </si>
  <si>
    <t xml:space="preserve">QAB100</t>
  </si>
  <si>
    <t xml:space="preserve">m²</t>
  </si>
  <si>
    <t xml:space="preserve">Cubierta plana transitable, no ventilada, con tarima de composite (WPC) para exterior.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</si>
  <si>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convencional, pendiente del 1% al 5%. CAPA SEPARADORA BAJO FORMACIÓN DE PENDIENTES: lámina de polietileno de alta densidad (PEAD/HDPE), de 0,75 mm de espesor y 705 g/m²; FORMACIÓN DE PENDIENTES: mediante encintado de limatesas, limahoyas y juntas con maestras de ladrillo cerámico hueco doble y capa de hormigón ligero, Weberfloor Light Mix "WEBER", de resistencia a compresión 1,5 MPa y 480 kg/m³ de densidad, premezclado con arcilla expandida de granulometría entre 3 y 9 mm, cemento gris y aditivos, con espesor medio de 3 cm; IMPERMEABILIZACIÓN: tipo monocapa, no adherida, formada por una lámina de caucho sintético EPDM de alta densidad, de 1,2 mm de espesor, fijada al soporte en perímetro y juntas y solapes fijados con cinta autoadhesiva, de caucho sintético EPDM y 76 mm de anchura, previa aplicación de imprimación con base disolvente; CAPA SEPARADORA BAJO PROTECCIÓN: geotextil no tejido compuesto por fibras de poliéster unidas por agujeteado, (200 g/m²); CAPA DE PROTECCIÓN: tarima para exterior, formada por tablas macizas de madera tecnológica (WPC) con fibras de madera y polietileno, de 20x127x2440 mm, una cara vista con textura de madera, fijadas con sistema de fijación oculta, sobre rastreles de madera de pino, con clase de uso 4 según UNE-EN 335 de 35x45 mm, separados entre ellos 300 cm y fijados con tacos metálicos expansivos y tirafondos a capa de regularización de mortero ligero autonivelante Weberfloor Light Rapid "WEBER", CT - C16 - F3 según UNE-EN 13813 de 3 cm de espesor, fratasada y limpia. Incluso clips y tornillos de acero inoxidable para sujeción de las tablas a los rastreles y cinta bituminosa impermeabilizante para protección de los rastreles.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</si>
  <si>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</si>
  <si>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</si>
  <si>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</si>
  <si>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</si>
  <si>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</si>
  <si>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</si>
  <si>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</si>
  <si>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mt15dag200a</t>
  </si>
  <si>
    <t xml:space="preserve">m²</t>
  </si>
  <si>
    <t xml:space="preserve">Lámina de polietileno de alta densidad (PEAD/HDPE), de 0,75 mm de espesor y 705 g/m², Euroclase E de reacción al fuego.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</si>
  <si>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</si>
  <si>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</si>
  <si>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</si>
  <si>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mt10hlw020d</t>
  </si>
  <si>
    <t xml:space="preserve">m³</t>
  </si>
  <si>
    <t xml:space="preserve">Hormigón ligero, Weberfloor Light Mix "WEBER",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</si>
  <si>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</si>
  <si>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</si>
  <si>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</si>
  <si>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</si>
  <si>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</si>
  <si>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</si>
  <si>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</si>
  <si>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</si>
  <si>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</si>
  <si>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</si>
  <si>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</si>
  <si>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</si>
  <si>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</si>
  <si>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</si>
  <si>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</si>
  <si>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mt09moc080c</t>
  </si>
  <si>
    <t xml:space="preserve">kg</t>
  </si>
  <si>
    <t xml:space="preserve">Mortero ligero autonivelante Weberfloor Light Rapid "WEBER", CT - C16 - F3 según UNE-EN 13813, compuesto por ligantes hidráulicos, resinas poliméricas, áridos silíceos, arcilla expandida y aditivos orgánicos e inorgánicos densidad &gt;1300 kg/m³, usado en nivelación de pavimentos.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</si>
  <si>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</si>
  <si>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</si>
  <si>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</si>
  <si>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</si>
  <si>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</si>
  <si>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</si>
  <si>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</si>
  <si>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</si>
  <si>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madera tecnológica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</si>
  <si>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</si>
  <si>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</si>
  <si>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</si>
  <si>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</si>
  <si>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</si>
  <si>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</si>
  <si>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</si>
  <si>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</si>
  <si>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</si>
  <si>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</si>
  <si>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</si>
  <si>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</si>
  <si>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</si>
  <si>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</si>
  <si>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</si>
  <si>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</si>
  <si>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</si>
  <si>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</si>
  <si>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</si>
  <si>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</si>
  <si>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</si>
  <si>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</si>
  <si>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</si>
  <si>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</si>
  <si>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</si>
  <si>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</si>
  <si>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</si>
  <si>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</si>
  <si>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</si>
  <si>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</si>
  <si>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</si>
  <si>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</si>
  <si>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</si>
  <si>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</si>
  <si>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</si>
  <si>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</si>
  <si>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</si>
  <si>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</si>
  <si>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</si>
  <si>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</si>
  <si>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</si>
  <si>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</si>
  <si>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</si>
  <si>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</si>
  <si>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</si>
  <si>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</si>
  <si>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</si>
  <si>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</si>
  <si>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</si>
  <si>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</si>
  <si>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t xml:space="preserve">UNE-EN 13813:2003</t>
  </si>
  <si>
    <t xml:space="preserve">1/3/4</t>
  </si>
  <si>
    <t xml:space="preserve">Mor tero  para  recrecidos  y  acabados  de  suelos. Propiedades  y  requisitos.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</si>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</sst>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9.53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60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</v>
      </c>
      <c r="G10" s="11"/>
      <c r="H10" s="11"/>
      <c r="I10" s="12">
        <v>2.92</v>
      </c>
      <c r="J10" s="12">
        <f ca="1">ROUND(INDIRECT(ADDRESS(ROW()+(0), COLUMN()+(-4), 1))*INDIRECT(ADDRESS(ROW()+(0), COLUMN()+(-1), 1)), 2)</f>
        <v>3.07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1"/>
      <c r="H11" s="11"/>
      <c r="I11" s="12">
        <v>0.13</v>
      </c>
      <c r="J11" s="12">
        <f ca="1">ROUND(INDIRECT(ADDRESS(ROW()+(0), COLUMN()+(-4), 1))*INDIRECT(ADDRESS(ROW()+(0), COLUMN()+(-1), 1)), 2)</f>
        <v>0.39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</v>
      </c>
      <c r="G12" s="11"/>
      <c r="H12" s="11"/>
      <c r="I12" s="12">
        <v>217.42</v>
      </c>
      <c r="J12" s="12">
        <f ca="1">ROUND(INDIRECT(ADDRESS(ROW()+(0), COLUMN()+(-4), 1))*INDIRECT(ADDRESS(ROW()+(0), COLUMN()+(-1), 1)), 2)</f>
        <v>6.52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</v>
      </c>
      <c r="G13" s="11"/>
      <c r="H13" s="11"/>
      <c r="I13" s="12">
        <v>1.34</v>
      </c>
      <c r="J13" s="12">
        <f ca="1">ROUND(INDIRECT(ADDRESS(ROW()+(0), COLUMN()+(-4), 1))*INDIRECT(ADDRESS(ROW()+(0), COLUMN()+(-1), 1)), 2)</f>
        <v>0.01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</v>
      </c>
      <c r="G14" s="11"/>
      <c r="H14" s="11"/>
      <c r="I14" s="12">
        <v>9.06</v>
      </c>
      <c r="J14" s="12">
        <f ca="1">ROUND(INDIRECT(ADDRESS(ROW()+(0), COLUMN()+(-4), 1))*INDIRECT(ADDRESS(ROW()+(0), COLUMN()+(-1), 1)), 2)</f>
        <v>9.97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</v>
      </c>
      <c r="G15" s="11"/>
      <c r="H15" s="11"/>
      <c r="I15" s="12">
        <v>11.97</v>
      </c>
      <c r="J15" s="12">
        <f ca="1">ROUND(INDIRECT(ADDRESS(ROW()+(0), COLUMN()+(-4), 1))*INDIRECT(ADDRESS(ROW()+(0), COLUMN()+(-1), 1)), 2)</f>
        <v>0.01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</v>
      </c>
      <c r="G16" s="11"/>
      <c r="H16" s="11"/>
      <c r="I16" s="12">
        <v>4.15</v>
      </c>
      <c r="J16" s="12">
        <f ca="1">ROUND(INDIRECT(ADDRESS(ROW()+(0), COLUMN()+(-4), 1))*INDIRECT(ADDRESS(ROW()+(0), COLUMN()+(-1), 1)), 2)</f>
        <v>0.42</v>
      </c>
    </row>
    <row r="17" spans="1:10" ht="55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</v>
      </c>
      <c r="G17" s="11"/>
      <c r="H17" s="11"/>
      <c r="I17" s="12">
        <v>0.7</v>
      </c>
      <c r="J17" s="12">
        <f ca="1">ROUND(INDIRECT(ADDRESS(ROW()+(0), COLUMN()+(-4), 1))*INDIRECT(ADDRESS(ROW()+(0), COLUMN()+(-1), 1)), 2)</f>
        <v>0.74</v>
      </c>
    </row>
    <row r="18" spans="1:10" ht="45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39</v>
      </c>
      <c r="G18" s="11"/>
      <c r="H18" s="11"/>
      <c r="I18" s="12">
        <v>0.32</v>
      </c>
      <c r="J18" s="12">
        <f ca="1">ROUND(INDIRECT(ADDRESS(ROW()+(0), COLUMN()+(-4), 1))*INDIRECT(ADDRESS(ROW()+(0), COLUMN()+(-1), 1)), 2)</f>
        <v>12.48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</v>
      </c>
      <c r="G19" s="11"/>
      <c r="H19" s="11"/>
      <c r="I19" s="12">
        <v>1.63</v>
      </c>
      <c r="J19" s="12">
        <f ca="1">ROUND(INDIRECT(ADDRESS(ROW()+(0), COLUMN()+(-4), 1))*INDIRECT(ADDRESS(ROW()+(0), COLUMN()+(-1), 1)), 2)</f>
        <v>5.71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</v>
      </c>
      <c r="G20" s="11"/>
      <c r="H20" s="11"/>
      <c r="I20" s="12">
        <v>0.89</v>
      </c>
      <c r="J20" s="12">
        <f ca="1">ROUND(INDIRECT(ADDRESS(ROW()+(0), COLUMN()+(-4), 1))*INDIRECT(ADDRESS(ROW()+(0), COLUMN()+(-1), 1)), 2)</f>
        <v>3.12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</v>
      </c>
      <c r="G21" s="11"/>
      <c r="H21" s="11"/>
      <c r="I21" s="12">
        <v>56.44</v>
      </c>
      <c r="J21" s="12">
        <f ca="1">ROUND(INDIRECT(ADDRESS(ROW()+(0), COLUMN()+(-4), 1))*INDIRECT(ADDRESS(ROW()+(0), COLUMN()+(-1), 1)), 2)</f>
        <v>59.26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</v>
      </c>
      <c r="G22" s="11"/>
      <c r="H22" s="11"/>
      <c r="I22" s="12">
        <v>0.34</v>
      </c>
      <c r="J22" s="12">
        <f ca="1">ROUND(INDIRECT(ADDRESS(ROW()+(0), COLUMN()+(-4), 1))*INDIRECT(ADDRESS(ROW()+(0), COLUMN()+(-1), 1)), 2)</f>
        <v>6.8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</v>
      </c>
      <c r="G23" s="13"/>
      <c r="H23" s="13"/>
      <c r="I23" s="14">
        <v>1.2</v>
      </c>
      <c r="J23" s="14">
        <f ca="1">ROUND(INDIRECT(ADDRESS(ROW()+(0), COLUMN()+(-4), 1))*INDIRECT(ADDRESS(ROW()+(0), COLUMN()+(-1), 1)), 2)</f>
        <v>8.4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116.9</v>
      </c>
    </row>
    <row r="25" spans="1:10" ht="13.50" thickBot="1" customHeight="1">
      <c r="A25" s="15">
        <v>2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0.021</v>
      </c>
      <c r="G26" s="13"/>
      <c r="H26" s="13"/>
      <c r="I26" s="14">
        <v>1.68</v>
      </c>
      <c r="J26" s="14">
        <f ca="1">ROUND(INDIRECT(ADDRESS(ROW()+(0), COLUMN()+(-4), 1))*INDIRECT(ADDRESS(ROW()+(0), COLUMN()+(-1), 1)), 2)</f>
        <v>0.04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0.04</v>
      </c>
    </row>
    <row r="28" spans="1:10" ht="13.50" thickBot="1" customHeight="1">
      <c r="A28" s="15">
        <v>3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0.109</v>
      </c>
      <c r="G29" s="11"/>
      <c r="H29" s="11"/>
      <c r="I29" s="12">
        <v>19.03</v>
      </c>
      <c r="J29" s="12">
        <f ca="1">ROUND(INDIRECT(ADDRESS(ROW()+(0), COLUMN()+(-4), 1))*INDIRECT(ADDRESS(ROW()+(0), COLUMN()+(-1), 1)), 2)</f>
        <v>2.07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0.109</v>
      </c>
      <c r="G30" s="11"/>
      <c r="H30" s="11"/>
      <c r="I30" s="12">
        <v>17.82</v>
      </c>
      <c r="J30" s="12">
        <f ca="1">ROUND(INDIRECT(ADDRESS(ROW()+(0), COLUMN()+(-4), 1))*INDIRECT(ADDRESS(ROW()+(0), COLUMN()+(-1), 1)), 2)</f>
        <v>1.94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0.12</v>
      </c>
      <c r="G31" s="11"/>
      <c r="H31" s="11"/>
      <c r="I31" s="12">
        <v>19.03</v>
      </c>
      <c r="J31" s="12">
        <f ca="1">ROUND(INDIRECT(ADDRESS(ROW()+(0), COLUMN()+(-4), 1))*INDIRECT(ADDRESS(ROW()+(0), COLUMN()+(-1), 1)), 2)</f>
        <v>2.28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0.12</v>
      </c>
      <c r="G32" s="11"/>
      <c r="H32" s="11"/>
      <c r="I32" s="12">
        <v>18.05</v>
      </c>
      <c r="J32" s="12">
        <f ca="1">ROUND(INDIRECT(ADDRESS(ROW()+(0), COLUMN()+(-4), 1))*INDIRECT(ADDRESS(ROW()+(0), COLUMN()+(-1), 1)), 2)</f>
        <v>2.17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0.547</v>
      </c>
      <c r="G33" s="11"/>
      <c r="H33" s="11"/>
      <c r="I33" s="12">
        <v>19.31</v>
      </c>
      <c r="J33" s="12">
        <f ca="1">ROUND(INDIRECT(ADDRESS(ROW()+(0), COLUMN()+(-4), 1))*INDIRECT(ADDRESS(ROW()+(0), COLUMN()+(-1), 1)), 2)</f>
        <v>10.56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0.547</v>
      </c>
      <c r="G34" s="13"/>
      <c r="H34" s="13"/>
      <c r="I34" s="14">
        <v>18.16</v>
      </c>
      <c r="J34" s="14">
        <f ca="1">ROUND(INDIRECT(ADDRESS(ROW()+(0), COLUMN()+(-4), 1))*INDIRECT(ADDRESS(ROW()+(0), COLUMN()+(-1), 1)), 2)</f>
        <v>9.93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28.95</v>
      </c>
    </row>
    <row r="36" spans="1:10" ht="13.50" thickBot="1" customHeight="1">
      <c r="A36" s="15">
        <v>4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145.89</v>
      </c>
      <c r="J37" s="14">
        <f ca="1">ROUND(INDIRECT(ADDRESS(ROW()+(0), COLUMN()+(-4), 1))*INDIRECT(ADDRESS(ROW()+(0), COLUMN()+(-1), 1))/100, 2)</f>
        <v>2.92</v>
      </c>
    </row>
    <row r="38" spans="1:10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1"/>
      <c r="J38" s="22">
        <f ca="1">ROUND(SUM(INDIRECT(ADDRESS(ROW()+(-1), COLUMN()+(0), 1)),INDIRECT(ADDRESS(ROW()+(-3), COLUMN()+(0), 1)),INDIRECT(ADDRESS(ROW()+(-11), COLUMN()+(0), 1)),INDIRECT(ADDRESS(ROW()+(-14), COLUMN()+(0), 1))), 2)</f>
        <v>148.81</v>
      </c>
    </row>
    <row r="41" spans="1:10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/>
      <c r="J41" s="23" t="s">
        <v>87</v>
      </c>
    </row>
    <row r="42" spans="1:10" ht="13.50" thickBot="1" customHeight="1">
      <c r="A42" s="24" t="s">
        <v>88</v>
      </c>
      <c r="B42" s="24"/>
      <c r="C42" s="24"/>
      <c r="D42" s="24"/>
      <c r="E42" s="24"/>
      <c r="F42" s="24"/>
      <c r="G42" s="25">
        <v>1.06202e+006</v>
      </c>
      <c r="H42" s="25">
        <v>1.06202e+006</v>
      </c>
      <c r="I42" s="25"/>
      <c r="J42" s="25" t="s">
        <v>89</v>
      </c>
    </row>
    <row r="43" spans="1:10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  <c r="J43" s="27"/>
    </row>
    <row r="44" spans="1:10" ht="13.50" thickBot="1" customHeight="1">
      <c r="A44" s="24" t="s">
        <v>91</v>
      </c>
      <c r="B44" s="24"/>
      <c r="C44" s="24"/>
      <c r="D44" s="24"/>
      <c r="E44" s="24"/>
      <c r="F44" s="24"/>
      <c r="G44" s="25">
        <v>1.07202e+006</v>
      </c>
      <c r="H44" s="25">
        <v>1.07202e+006</v>
      </c>
      <c r="I44" s="25"/>
      <c r="J44" s="25" t="s">
        <v>92</v>
      </c>
    </row>
    <row r="45" spans="1:10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  <c r="J45" s="27"/>
    </row>
    <row r="46" spans="1:10" ht="13.50" thickBot="1" customHeight="1">
      <c r="A46" s="24" t="s">
        <v>94</v>
      </c>
      <c r="B46" s="24"/>
      <c r="C46" s="24"/>
      <c r="D46" s="24"/>
      <c r="E46" s="24"/>
      <c r="F46" s="24"/>
      <c r="G46" s="25">
        <v>1.102e+006</v>
      </c>
      <c r="H46" s="25">
        <v>1.102e+006</v>
      </c>
      <c r="I46" s="25"/>
      <c r="J46" s="25" t="s">
        <v>95</v>
      </c>
    </row>
    <row r="47" spans="1:10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  <c r="J47" s="29"/>
    </row>
    <row r="48" spans="1:10" ht="13.50" thickBot="1" customHeight="1">
      <c r="A48" s="26" t="s">
        <v>97</v>
      </c>
      <c r="B48" s="26"/>
      <c r="C48" s="26"/>
      <c r="D48" s="26"/>
      <c r="E48" s="26"/>
      <c r="F48" s="26"/>
      <c r="G48" s="27">
        <v>162006</v>
      </c>
      <c r="H48" s="27">
        <v>162007</v>
      </c>
      <c r="I48" s="27"/>
      <c r="J48" s="27"/>
    </row>
    <row r="49" spans="1:10" ht="13.50" thickBot="1" customHeight="1">
      <c r="A49" s="24" t="s">
        <v>98</v>
      </c>
      <c r="B49" s="24"/>
      <c r="C49" s="24"/>
      <c r="D49" s="24"/>
      <c r="E49" s="24"/>
      <c r="F49" s="24"/>
      <c r="G49" s="25">
        <v>182003</v>
      </c>
      <c r="H49" s="25">
        <v>182004</v>
      </c>
      <c r="I49" s="25"/>
      <c r="J49" s="25" t="s">
        <v>99</v>
      </c>
    </row>
    <row r="50" spans="1:10" ht="13.50" thickBot="1" customHeight="1">
      <c r="A50" s="26" t="s">
        <v>100</v>
      </c>
      <c r="B50" s="26"/>
      <c r="C50" s="26"/>
      <c r="D50" s="26"/>
      <c r="E50" s="26"/>
      <c r="F50" s="26"/>
      <c r="G50" s="27"/>
      <c r="H50" s="27"/>
      <c r="I50" s="27"/>
      <c r="J50" s="27"/>
    </row>
    <row r="53" spans="1:1" ht="33.75" thickBot="1" customHeight="1">
      <c r="A53" s="1" t="s">
        <v>101</v>
      </c>
      <c r="B53" s="1"/>
      <c r="C53" s="1"/>
      <c r="D53" s="1"/>
      <c r="E53" s="1"/>
      <c r="F53" s="1"/>
      <c r="G53" s="1"/>
      <c r="H53" s="1"/>
      <c r="I53" s="1"/>
      <c r="J53" s="1"/>
    </row>
    <row r="54" spans="1:1" ht="33.75" thickBot="1" customHeight="1">
      <c r="A54" s="1" t="s">
        <v>102</v>
      </c>
      <c r="B54" s="1"/>
      <c r="C54" s="1"/>
      <c r="D54" s="1"/>
      <c r="E54" s="1"/>
      <c r="F54" s="1"/>
      <c r="G54" s="1"/>
      <c r="H54" s="1"/>
      <c r="I54" s="1"/>
      <c r="J54" s="1"/>
    </row>
    <row r="55" spans="1:1" ht="33.75" thickBot="1" customHeight="1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</row>
  </sheetData>
  <mergeCells count="124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H46:I46"/>
    <mergeCell ref="J46:J48"/>
    <mergeCell ref="A47:F47"/>
    <mergeCell ref="H47:I47"/>
    <mergeCell ref="A48:F48"/>
    <mergeCell ref="H48:I48"/>
    <mergeCell ref="A49:F49"/>
    <mergeCell ref="G49:G50"/>
    <mergeCell ref="H49:I50"/>
    <mergeCell ref="J49:J50"/>
    <mergeCell ref="A50:F50"/>
    <mergeCell ref="A53:J53"/>
    <mergeCell ref="A54:J54"/>
    <mergeCell ref="A55:J55"/>
  </mergeCells>
  <pageMargins left="0.147638" right="0.147638" top="0.206693" bottom="0.206693" header="0.0" footer="0.0"/>
  <pageSetup paperSize="9" orientation="portrait"/>
  <rowBreaks count="0" manualBreakCount="0">
    </rowBreaks>
</worksheet>
</file>