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<sst xmlns="http://schemas.openxmlformats.org/spreadsheetml/2006/main" count="127" uniqueCount="127">
  <si>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</si>
  <si>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QAB112</t>
  </si>
  <si>
    <t xml:space="preserve">m²</t>
  </si>
  <si>
    <t xml:space="preserve">Cubierta plana transitable, no ventilada, con solado fijo, para tráfico peatonal privado.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</si>
  <si>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Arlita Leca Dur "WEBER",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 mejorado de ligantes mixtos, C2 TE, según UNE-EN 12004, con deslizamiento reducido y tiempo abierto ampliado Webercol Flex Duo "WEBER", color gris, sobre una capa de regularización de mortero de cemento, industrial, M-5, de 4 cm de espesor, rejuntadas con mortero de juntas cementoso mejorado, tipo CG2 W A, según UNE-EN 13888, con absorción de agua reducida y resistencia elevada a la abrasión, Webercolor Hydroflex "WEBER", color Perla.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</si>
  <si>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</si>
  <si>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</si>
  <si>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</si>
  <si>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</si>
  <si>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</si>
  <si>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</si>
  <si>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</si>
  <si>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</si>
  <si>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</si>
  <si>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</si>
  <si>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mt01arl030la</t>
  </si>
  <si>
    <t xml:space="preserve">m³</t>
  </si>
  <si>
    <t xml:space="preserve">Arcilla expandida, Arlita Leca Dur "WEBER",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</si>
  <si>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</si>
  <si>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</si>
  <si>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</si>
  <si>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</si>
  <si>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</si>
  <si>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</si>
  <si>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</si>
  <si>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</si>
  <si>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</si>
  <si>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</si>
  <si>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</si>
  <si>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</si>
  <si>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</si>
  <si>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</si>
  <si>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</si>
  <si>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</si>
  <si>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</si>
  <si>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</si>
  <si>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</si>
  <si>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</si>
  <si>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</si>
  <si>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</si>
  <si>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</si>
  <si>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</si>
  <si>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</si>
  <si>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</si>
  <si>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</si>
  <si>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mt09mcw010j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</si>
  <si>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</si>
  <si>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</si>
  <si>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</si>
  <si>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</si>
  <si>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</si>
  <si>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</si>
  <si>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</si>
  <si>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</si>
  <si>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</si>
  <si>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</si>
  <si>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</si>
  <si>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mt09mcw050kf</t>
  </si>
  <si>
    <t xml:space="preserve">kg</t>
  </si>
  <si>
    <t xml:space="preserve">Mortero de juntas cementoso mejorado, tipo CG2 W A, según UNE-EN 13888, con absorción de agua reducida y resistencia elevada a la abrasión, Webercolor Hydroflex "WEBER", color Perla, compuesto de cementos especiales, áridos silíceos, resina, aditivos hidrofugantes y aditivos orgánicos e inorgánicos específicos, con muy bajo contenido de sustancias orgánicas volátiles (VOC), deformable, de alta flexibilidad, impermeable al agua, transpirable y con resistencia a los sulfatos y a las sales, para rejuntado de todo tipo de piezas cerámicas, piedras naturales y terrazo, para juntas de 3 a 30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</si>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</sst>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390.49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71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140.08</v>
      </c>
      <c r="L11" s="12">
        <f ca="1">ROUND(INDIRECT(ADDRESS(ROW()+(0), COLUMN()+(-2), 1))*INDIRECT(ADDRESS(ROW()+(0), COLUMN()+(-1), 1)), 2)</f>
        <v>14.01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8</v>
      </c>
      <c r="K21" s="12">
        <v>0.41</v>
      </c>
      <c r="L21" s="12">
        <f ca="1">ROUND(INDIRECT(ADDRESS(ROW()+(0), COLUMN()+(-2), 1))*INDIRECT(ADDRESS(ROW()+(0), COLUMN()+(-1), 1)), 2)</f>
        <v>3.28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14</v>
      </c>
      <c r="K23" s="12">
        <v>0.03</v>
      </c>
      <c r="L23" s="12">
        <f ca="1">ROUND(INDIRECT(ADDRESS(ROW()+(0), COLUMN()+(-2), 1))*INDIRECT(ADDRESS(ROW()+(0), COLUMN()+(-1), 1)), 2)</f>
        <v>0.42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0.4</v>
      </c>
      <c r="K24" s="12">
        <v>3</v>
      </c>
      <c r="L24" s="12">
        <f ca="1">ROUND(INDIRECT(ADDRESS(ROW()+(0), COLUMN()+(-2), 1))*INDIRECT(ADDRESS(ROW()+(0), COLUMN()+(-1), 1)), 2)</f>
        <v>1.2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3">
        <v>0.05</v>
      </c>
      <c r="K25" s="14">
        <v>1.63</v>
      </c>
      <c r="L25" s="14">
        <f ca="1">ROUND(INDIRECT(ADDRESS(ROW()+(0), COLUMN()+(-2), 1))*INDIRECT(ADDRESS(ROW()+(0), COLUMN()+(-1), 1)), 2)</f>
        <v>0.08</v>
      </c>
    </row>
    <row r="26" spans="1:12" ht="13.50" thickBot="1" customHeight="1">
      <c r="A26" s="15"/>
      <c r="B26" s="15"/>
      <c r="C26" s="15"/>
      <c r="D26" s="15"/>
      <c r="E26" s="15"/>
      <c r="F26" s="15"/>
      <c r="G26" s="15"/>
      <c r="H26" s="15"/>
      <c r="I26" s="15"/>
      <c r="J26" s="9" t="s">
        <v>60</v>
      </c>
      <c r="K26" s="9"/>
      <c r="L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48.69</v>
      </c>
    </row>
    <row r="27" spans="1:12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8"/>
      <c r="J27" s="18"/>
      <c r="K27" s="15"/>
      <c r="L27" s="15"/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0.098</v>
      </c>
      <c r="K28" s="12">
        <v>19.03</v>
      </c>
      <c r="L28" s="12">
        <f ca="1">ROUND(INDIRECT(ADDRESS(ROW()+(0), COLUMN()+(-2), 1))*INDIRECT(ADDRESS(ROW()+(0), COLUMN()+(-1), 1)), 2)</f>
        <v>1.86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0.536</v>
      </c>
      <c r="K29" s="12">
        <v>17.82</v>
      </c>
      <c r="L29" s="12">
        <f ca="1">ROUND(INDIRECT(ADDRESS(ROW()+(0), COLUMN()+(-2), 1))*INDIRECT(ADDRESS(ROW()+(0), COLUMN()+(-1), 1)), 2)</f>
        <v>9.55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0.197</v>
      </c>
      <c r="K30" s="12">
        <v>19.03</v>
      </c>
      <c r="L30" s="12">
        <f ca="1">ROUND(INDIRECT(ADDRESS(ROW()+(0), COLUMN()+(-2), 1))*INDIRECT(ADDRESS(ROW()+(0), COLUMN()+(-1), 1)), 2)</f>
        <v>3.75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0.197</v>
      </c>
      <c r="K31" s="12">
        <v>18.05</v>
      </c>
      <c r="L31" s="12">
        <f ca="1">ROUND(INDIRECT(ADDRESS(ROW()+(0), COLUMN()+(-2), 1))*INDIRECT(ADDRESS(ROW()+(0), COLUMN()+(-1), 1)), 2)</f>
        <v>3.56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0.055</v>
      </c>
      <c r="K32" s="12">
        <v>19.56</v>
      </c>
      <c r="L32" s="12">
        <f ca="1">ROUND(INDIRECT(ADDRESS(ROW()+(0), COLUMN()+(-2), 1))*INDIRECT(ADDRESS(ROW()+(0), COLUMN()+(-1), 1)), 2)</f>
        <v>1.08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0.055</v>
      </c>
      <c r="K33" s="12">
        <v>18.05</v>
      </c>
      <c r="L33" s="12">
        <f ca="1">ROUND(INDIRECT(ADDRESS(ROW()+(0), COLUMN()+(-2), 1))*INDIRECT(ADDRESS(ROW()+(0), COLUMN()+(-1), 1)), 2)</f>
        <v>0.99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0.438</v>
      </c>
      <c r="K34" s="12">
        <v>19.03</v>
      </c>
      <c r="L34" s="12">
        <f ca="1">ROUND(INDIRECT(ADDRESS(ROW()+(0), COLUMN()+(-2), 1))*INDIRECT(ADDRESS(ROW()+(0), COLUMN()+(-1), 1)), 2)</f>
        <v>8.34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3">
        <v>0.219</v>
      </c>
      <c r="K35" s="14">
        <v>18.05</v>
      </c>
      <c r="L35" s="14">
        <f ca="1">ROUND(INDIRECT(ADDRESS(ROW()+(0), COLUMN()+(-2), 1))*INDIRECT(ADDRESS(ROW()+(0), COLUMN()+(-1), 1)), 2)</f>
        <v>3.95</v>
      </c>
    </row>
    <row r="36" spans="1:12" ht="13.50" thickBot="1" customHeight="1">
      <c r="A36" s="15"/>
      <c r="B36" s="15"/>
      <c r="C36" s="15"/>
      <c r="D36" s="15"/>
      <c r="E36" s="15"/>
      <c r="F36" s="15"/>
      <c r="G36" s="15"/>
      <c r="H36" s="15"/>
      <c r="I36" s="15"/>
      <c r="J36" s="9" t="s">
        <v>86</v>
      </c>
      <c r="K36" s="9"/>
      <c r="L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33.08</v>
      </c>
    </row>
    <row r="37" spans="1:12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8"/>
      <c r="J37" s="18"/>
      <c r="K37" s="15"/>
      <c r="L37" s="15"/>
    </row>
    <row r="38" spans="1:12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9"/>
      <c r="H38" s="19"/>
      <c r="I38" s="19"/>
      <c r="J38" s="13">
        <v>2</v>
      </c>
      <c r="K38" s="14">
        <f ca="1">ROUND(SUM(INDIRECT(ADDRESS(ROW()+(-2), COLUMN()+(1), 1)),INDIRECT(ADDRESS(ROW()+(-12), COLUMN()+(1), 1))), 2)</f>
        <v>81.77</v>
      </c>
      <c r="L38" s="14">
        <f ca="1">ROUND(INDIRECT(ADDRESS(ROW()+(0), COLUMN()+(-2), 1))*INDIRECT(ADDRESS(ROW()+(0), COLUMN()+(-1), 1))/100, 2)</f>
        <v>1.64</v>
      </c>
    </row>
    <row r="39" spans="1:12" ht="13.50" thickBot="1" customHeight="1">
      <c r="A39" s="21" t="s">
        <v>90</v>
      </c>
      <c r="B39" s="21"/>
      <c r="C39" s="21"/>
      <c r="D39" s="22"/>
      <c r="E39" s="23"/>
      <c r="F39" s="23"/>
      <c r="G39" s="23"/>
      <c r="H39" s="23"/>
      <c r="I39" s="23"/>
      <c r="J39" s="24" t="s">
        <v>91</v>
      </c>
      <c r="K39" s="25"/>
      <c r="L39" s="26">
        <f ca="1">ROUND(SUM(INDIRECT(ADDRESS(ROW()+(-1), COLUMN()+(0), 1)),INDIRECT(ADDRESS(ROW()+(-3), COLUMN()+(0), 1)),INDIRECT(ADDRESS(ROW()+(-13), COLUMN()+(0), 1))), 2)</f>
        <v>83.41</v>
      </c>
    </row>
    <row r="42" spans="1:12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 t="s">
        <v>94</v>
      </c>
      <c r="H42" s="27" t="s">
        <v>95</v>
      </c>
    </row>
    <row r="43" spans="1:12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>
        <v>1.06202e+006</v>
      </c>
      <c r="H43" s="29" t="s">
        <v>97</v>
      </c>
    </row>
    <row r="44" spans="1:12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</row>
    <row r="45" spans="1:12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>
        <v>162004</v>
      </c>
      <c r="H45" s="29" t="s">
        <v>100</v>
      </c>
    </row>
    <row r="46" spans="1:12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</row>
    <row r="47" spans="1:12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>
        <v>112010</v>
      </c>
      <c r="H47" s="31"/>
    </row>
    <row r="48" spans="1:12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>
        <v>1.07202e+006</v>
      </c>
      <c r="H48" s="29" t="s">
        <v>104</v>
      </c>
    </row>
    <row r="49" spans="1:12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</row>
    <row r="50" spans="1:12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>
        <v>162012</v>
      </c>
      <c r="H50" s="29" t="s">
        <v>107</v>
      </c>
    </row>
    <row r="51" spans="1:12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</row>
    <row r="52" spans="1:12" ht="13.50" thickBot="1" customHeight="1">
      <c r="A52" s="28" t="s">
        <v>109</v>
      </c>
      <c r="B52" s="28"/>
      <c r="C52" s="28"/>
      <c r="D52" s="28"/>
      <c r="E52" s="28"/>
      <c r="F52" s="29">
        <v>1.102e+006</v>
      </c>
      <c r="G52" s="29">
        <v>1.102e+006</v>
      </c>
      <c r="H52" s="29" t="s">
        <v>110</v>
      </c>
    </row>
    <row r="53" spans="1:12" ht="13.50" thickBot="1" customHeight="1">
      <c r="A53" s="32" t="s">
        <v>111</v>
      </c>
      <c r="B53" s="32"/>
      <c r="C53" s="32"/>
      <c r="D53" s="32"/>
      <c r="E53" s="32"/>
      <c r="F53" s="33"/>
      <c r="G53" s="33"/>
      <c r="H53" s="33"/>
    </row>
    <row r="54" spans="1:12" ht="13.50" thickBot="1" customHeight="1">
      <c r="A54" s="30" t="s">
        <v>112</v>
      </c>
      <c r="B54" s="30"/>
      <c r="C54" s="30"/>
      <c r="D54" s="30"/>
      <c r="E54" s="30"/>
      <c r="F54" s="31">
        <v>162006</v>
      </c>
      <c r="G54" s="31">
        <v>162007</v>
      </c>
      <c r="H54" s="31"/>
    </row>
    <row r="55" spans="1:12" ht="13.50" thickBot="1" customHeight="1">
      <c r="A55" s="28" t="s">
        <v>113</v>
      </c>
      <c r="B55" s="28"/>
      <c r="C55" s="28"/>
      <c r="D55" s="28"/>
      <c r="E55" s="28"/>
      <c r="F55" s="29">
        <v>1.10201e+006</v>
      </c>
      <c r="G55" s="29">
        <v>1.10201e+006</v>
      </c>
      <c r="H55" s="29" t="s">
        <v>114</v>
      </c>
    </row>
    <row r="56" spans="1:12" ht="24.00" thickBot="1" customHeight="1">
      <c r="A56" s="30" t="s">
        <v>115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116</v>
      </c>
      <c r="B57" s="28"/>
      <c r="C57" s="28"/>
      <c r="D57" s="28"/>
      <c r="E57" s="28"/>
      <c r="F57" s="29">
        <v>1.07202e+006</v>
      </c>
      <c r="G57" s="29">
        <v>1.07202e+006</v>
      </c>
      <c r="H57" s="29" t="s">
        <v>117</v>
      </c>
    </row>
    <row r="58" spans="1:12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122</v>
      </c>
    </row>
    <row r="62" spans="1:12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6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J26:K26"/>
    <mergeCell ref="A27:C27"/>
    <mergeCell ref="E27:J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J36:K36"/>
    <mergeCell ref="A37:C37"/>
    <mergeCell ref="E37:J37"/>
    <mergeCell ref="A38:C38"/>
    <mergeCell ref="E38:I38"/>
    <mergeCell ref="A39:I39"/>
    <mergeCell ref="J39:K39"/>
    <mergeCell ref="A42:E42"/>
    <mergeCell ref="A43:E43"/>
    <mergeCell ref="F43:F44"/>
    <mergeCell ref="G43:G44"/>
    <mergeCell ref="H43:H44"/>
    <mergeCell ref="A44:E44"/>
    <mergeCell ref="A45:E45"/>
    <mergeCell ref="H45:H47"/>
    <mergeCell ref="A46:E46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H52:H54"/>
    <mergeCell ref="A53:E53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