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<sst xmlns="http://schemas.openxmlformats.org/spreadsheetml/2006/main" count="118" uniqueCount="118">
  <si>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</si>
  <si>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QAD011</t>
  </si>
  <si>
    <t xml:space="preserve">m²</t>
  </si>
  <si>
    <t xml:space="preserve">Cubierta plana transitable, no ventilada, con solado fijo, tipo convencional, para uso deportivo.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</si>
  <si>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mejorada con una lámina de betún aditivado con plastómero APP, LA-30-FV,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</si>
  <si>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</si>
  <si>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</si>
  <si>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</si>
  <si>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</si>
  <si>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</si>
  <si>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</si>
  <si>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</si>
  <si>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</si>
  <si>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</si>
  <si>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</si>
  <si>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mt01arl030u</t>
  </si>
  <si>
    <t xml:space="preserve">m³</t>
  </si>
  <si>
    <t xml:space="preserve">Arcilla expandida, Arlita Dur "WEBER",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</si>
  <si>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</si>
  <si>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</si>
  <si>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</si>
  <si>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</si>
  <si>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</si>
  <si>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</si>
  <si>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</si>
  <si>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</si>
  <si>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</si>
  <si>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</si>
  <si>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</si>
  <si>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</si>
  <si>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mt16lrc010ac</t>
  </si>
  <si>
    <t xml:space="preserve">m²</t>
  </si>
  <si>
    <t xml:space="preserve">Panel rígido de lana mineral hidrofugada, según UNE-EN 13162, de 50 mm de espesor, resistencia térmica &gt;= 1,3 m²K/W, conductividad térmica 0,038 W/(mK), Euroclase A1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</si>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</sst>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148.96</v>
      </c>
      <c r="I11" s="12">
        <f ca="1">ROUND(INDIRECT(ADDRESS(ROW()+(0), COLUMN()+(-3), 1))*INDIRECT(ADDRESS(ROW()+(0), COLUMN()+(-1), 1)), 2)</f>
        <v>14.9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0.68</v>
      </c>
      <c r="I17" s="12">
        <f ca="1">ROUND(INDIRECT(ADDRESS(ROW()+(0), COLUMN()+(-3), 1))*INDIRECT(ADDRESS(ROW()+(0), COLUMN()+(-1), 1)), 2)</f>
        <v>0.71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6.93</v>
      </c>
      <c r="I19" s="12">
        <f ca="1">ROUND(INDIRECT(ADDRESS(ROW()+(0), COLUMN()+(-3), 1))*INDIRECT(ADDRESS(ROW()+(0), COLUMN()+(-1), 1)), 2)</f>
        <v>7.62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3.41</v>
      </c>
      <c r="I20" s="12">
        <f ca="1">ROUND(INDIRECT(ADDRESS(ROW()+(0), COLUMN()+(-3), 1))*INDIRECT(ADDRESS(ROW()+(0), COLUMN()+(-1), 1)), 2)</f>
        <v>3.75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0.93</v>
      </c>
      <c r="I21" s="12">
        <f ca="1">ROUND(INDIRECT(ADDRESS(ROW()+(0), COLUMN()+(-3), 1))*INDIRECT(ADDRESS(ROW()+(0), COLUMN()+(-1), 1)), 2)</f>
        <v>0.98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86.14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0.567</v>
      </c>
      <c r="G29" s="11"/>
      <c r="H29" s="12">
        <v>23.1</v>
      </c>
      <c r="I29" s="12">
        <f ca="1">ROUND(INDIRECT(ADDRESS(ROW()+(0), COLUMN()+(-3), 1))*INDIRECT(ADDRESS(ROW()+(0), COLUMN()+(-1), 1)), 2)</f>
        <v>13.1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1.004</v>
      </c>
      <c r="G30" s="11"/>
      <c r="H30" s="12">
        <v>21.69</v>
      </c>
      <c r="I30" s="12">
        <f ca="1">ROUND(INDIRECT(ADDRESS(ROW()+(0), COLUMN()+(-3), 1))*INDIRECT(ADDRESS(ROW()+(0), COLUMN()+(-1), 1)), 2)</f>
        <v>21.78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0.153</v>
      </c>
      <c r="G31" s="11"/>
      <c r="H31" s="12">
        <v>23.1</v>
      </c>
      <c r="I31" s="12">
        <f ca="1">ROUND(INDIRECT(ADDRESS(ROW()+(0), COLUMN()+(-3), 1))*INDIRECT(ADDRESS(ROW()+(0), COLUMN()+(-1), 1)), 2)</f>
        <v>3.53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0.153</v>
      </c>
      <c r="G32" s="11"/>
      <c r="H32" s="12">
        <v>21.94</v>
      </c>
      <c r="I32" s="12">
        <f ca="1">ROUND(INDIRECT(ADDRESS(ROW()+(0), COLUMN()+(-3), 1))*INDIRECT(ADDRESS(ROW()+(0), COLUMN()+(-1), 1)), 2)</f>
        <v>3.36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0.055</v>
      </c>
      <c r="G33" s="11"/>
      <c r="H33" s="12">
        <v>23.74</v>
      </c>
      <c r="I33" s="12">
        <f ca="1">ROUND(INDIRECT(ADDRESS(ROW()+(0), COLUMN()+(-3), 1))*INDIRECT(ADDRESS(ROW()+(0), COLUMN()+(-1), 1)), 2)</f>
        <v>1.31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0.055</v>
      </c>
      <c r="G34" s="13"/>
      <c r="H34" s="14">
        <v>21.94</v>
      </c>
      <c r="I34" s="14">
        <f ca="1">ROUND(INDIRECT(ADDRESS(ROW()+(0), COLUMN()+(-3), 1))*INDIRECT(ADDRESS(ROW()+(0), COLUMN()+(-1), 1)), 2)</f>
        <v>1.21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44.29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130.43</v>
      </c>
      <c r="I37" s="14">
        <f ca="1">ROUND(INDIRECT(ADDRESS(ROW()+(0), COLUMN()+(-3), 1))*INDIRECT(ADDRESS(ROW()+(0), COLUMN()+(-1), 1))/100, 2)</f>
        <v>2.61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133.04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1.07202e+06</v>
      </c>
      <c r="F51" s="29"/>
      <c r="G51" s="29">
        <v>1.07202e+06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142010</v>
      </c>
      <c r="F55" s="29"/>
      <c r="G55" s="29">
        <v>1.10201e+06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