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<sst xmlns="http://schemas.openxmlformats.org/spreadsheetml/2006/main" count="53" uniqueCount="53">
  <si>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</si>
  <si>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RSB012</t>
  </si>
  <si>
    <t xml:space="preserve">m²</t>
  </si>
  <si>
    <t xml:space="preserve">Base de mortero ligero autonivelante de cemento.</t>
  </si>
  <si>
    <r>
      <rPr>
        <sz val="8.25"/>
        <color rgb="FF000000"/>
        <rFont val="Arial"/>
        <family val="2"/>
      </rPr>
      <t xml:space="preserve">Base para pavimento interior, de 40 mm de espesor, de mortero ligero autonivelante Weberfloor Light Rapid "WEBER", CT - C16 - F3 según UNE-EN 13813, vertido con mezcladora-bombeadora, sobre lámina de aislamiento para formación de suelo flotante; y posterior aplicación de líquido de curado incoloro, (0,15 l/m²). Incluso banda de panel rígido de poliestireno expandido para la preparación de las juntas perimetrales de dilatación. El precio no incluye la lámina de aislamiento.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</si>
  <si>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</si>
  <si>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</si>
  <si>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</si>
  <si>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</si>
  <si>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</si>
  <si>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</si>
  <si>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</si>
  <si>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mt16pea020a</t>
  </si>
  <si>
    <t xml:space="preserve">m²</t>
  </si>
  <si>
    <t xml:space="preserve">Panel rígido de poliestireno expandido, según UNE-EN 13163, mecanizado lateral recto, de 10 mm de espesor, resistencia térmica 0,25 m²K/W, conductividad térmica 0,036 W/(mK), para junta de dilatación.</t>
  </si>
  <si>
    <t xml:space="preserve">mt09moc080c</t>
  </si>
  <si>
    <t xml:space="preserve">kg</t>
  </si>
  <si>
    <t xml:space="preserve">Mortero ligero autonivelante Weberfloor Light Rapid "WEBER", CT - C16 - F3 según UNE-EN 13813, compuesto por ligantes hidráulicos, resinas poliméricas, áridos silíceos, arcilla expandida y aditivos orgánicos e inorgánicos densidad &gt;1300 kg/m³, usado en nivelación de pavimentos.</t>
  </si>
  <si>
    <t xml:space="preserve">mt09bnc020a</t>
  </si>
  <si>
    <t xml:space="preserve">l</t>
  </si>
  <si>
    <t xml:space="preserve">Líquido de curado incoloro, formado por una disolución de resinas sintéticas en base solvente, para el curado de hormigones y morteros.</t>
  </si>
  <si>
    <t xml:space="preserve">Subtotal materiales:</t>
  </si>
  <si>
    <t xml:space="preserve">Equipo y maquinaria</t>
  </si>
  <si>
    <t xml:space="preserve">mq06pym020</t>
  </si>
  <si>
    <t xml:space="preserve">h</t>
  </si>
  <si>
    <t xml:space="preserve">Mezcladora-bombeadora para morteros autonivelantes.</t>
  </si>
  <si>
    <t xml:space="preserve">Subtotal equipo y maquinaria:</t>
  </si>
  <si>
    <t xml:space="preserve">Mano de obra</t>
  </si>
  <si>
    <t xml:space="preserve">mo031</t>
  </si>
  <si>
    <t xml:space="preserve">h</t>
  </si>
  <si>
    <t xml:space="preserve">Oficial 1ª aplicador de mortero autonivelante.</t>
  </si>
  <si>
    <t xml:space="preserve">mo069</t>
  </si>
  <si>
    <t xml:space="preserve">h</t>
  </si>
  <si>
    <t xml:space="preserve">Ayudante aplicador de mortero autonivelante.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</si>
  <si>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</si>
  <si>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</si>
  <si>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</si>
  <si>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</si>
  <si>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0,94€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</si>
  <si>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</si>
  <si>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</si>
  <si>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</si>
  <si>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</si>
  <si>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</si>
  <si>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</si>
  <si>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</si>
  <si>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</si>
  <si>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13813:2003</t>
  </si>
  <si>
    <t xml:space="preserve">1/3/4</t>
  </si>
  <si>
    <t xml:space="preserve">Mor tero  para  recrecidos  y  acabados  de  suelos. Propiedades  y  requisitos.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</si>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</sst>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0.21" customWidth="1"/>
    <col min="6" max="6" width="1.87" customWidth="1"/>
    <col min="7" max="7" width="12.75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1"/>
      <c r="H10" s="11"/>
      <c r="I10" s="12">
        <v>0.92</v>
      </c>
      <c r="J10" s="12">
        <f ca="1">ROUND(INDIRECT(ADDRESS(ROW()+(0), COLUMN()+(-4), 1))*INDIRECT(ADDRESS(ROW()+(0), COLUMN()+(-1), 1)), 2)</f>
        <v>0.09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52</v>
      </c>
      <c r="G11" s="11"/>
      <c r="H11" s="11"/>
      <c r="I11" s="12">
        <v>0.32</v>
      </c>
      <c r="J11" s="12">
        <f ca="1">ROUND(INDIRECT(ADDRESS(ROW()+(0), COLUMN()+(-4), 1))*INDIRECT(ADDRESS(ROW()+(0), COLUMN()+(-1), 1)), 2)</f>
        <v>16.64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3"/>
      <c r="H12" s="13"/>
      <c r="I12" s="14">
        <v>5.82</v>
      </c>
      <c r="J12" s="14">
        <f ca="1">ROUND(INDIRECT(ADDRESS(ROW()+(0), COLUMN()+(-4), 1))*INDIRECT(ADDRESS(ROW()+(0), COLUMN()+(-1), 1)), 2)</f>
        <v>0.87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17.6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0.093</v>
      </c>
      <c r="G15" s="13"/>
      <c r="H15" s="13"/>
      <c r="I15" s="14">
        <v>10.2</v>
      </c>
      <c r="J15" s="14">
        <f ca="1">ROUND(INDIRECT(ADDRESS(ROW()+(0), COLUMN()+(-4), 1))*INDIRECT(ADDRESS(ROW()+(0), COLUMN()+(-1), 1)), 2)</f>
        <v>0.95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0.95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0.119</v>
      </c>
      <c r="G18" s="11"/>
      <c r="H18" s="11"/>
      <c r="I18" s="12">
        <v>19.03</v>
      </c>
      <c r="J18" s="12">
        <f ca="1">ROUND(INDIRECT(ADDRESS(ROW()+(0), COLUMN()+(-4), 1))*INDIRECT(ADDRESS(ROW()+(0), COLUMN()+(-1), 1)), 2)</f>
        <v>2.26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0.119</v>
      </c>
      <c r="G19" s="13"/>
      <c r="H19" s="13"/>
      <c r="I19" s="14">
        <v>18.05</v>
      </c>
      <c r="J19" s="14">
        <f ca="1">ROUND(INDIRECT(ADDRESS(ROW()+(0), COLUMN()+(-4), 1))*INDIRECT(ADDRESS(ROW()+(0), COLUMN()+(-1), 1)), 2)</f>
        <v>2.15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4.41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22.96</v>
      </c>
      <c r="J22" s="14">
        <f ca="1">ROUND(INDIRECT(ADDRESS(ROW()+(0), COLUMN()+(-4), 1))*INDIRECT(ADDRESS(ROW()+(0), COLUMN()+(-1), 1))/100, 2)</f>
        <v>0.46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23.42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1.07202e+006</v>
      </c>
      <c r="H27" s="29">
        <v>1.07202e+006</v>
      </c>
      <c r="I27" s="29"/>
      <c r="J27" s="29" t="s">
        <v>45</v>
      </c>
    </row>
    <row r="28" spans="1:10" ht="24.0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182003</v>
      </c>
      <c r="H29" s="29">
        <v>182004</v>
      </c>
      <c r="I29" s="29"/>
      <c r="J29" s="29" t="s">
        <v>48</v>
      </c>
    </row>
    <row r="30" spans="1:10" ht="13.5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