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<sst xmlns="http://schemas.openxmlformats.org/spreadsheetml/2006/main" count="53" uniqueCount="53">
  <si>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</si>
  <si>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RQO010</t>
  </si>
  <si>
    <t xml:space="preserve">m²</t>
  </si>
  <si>
    <t xml:space="preserve">Mortero monocapa.</t>
  </si>
  <si>
    <r>
      <rPr>
        <sz val="8.25"/>
        <color rgb="FF000000"/>
        <rFont val="Arial"/>
        <family val="2"/>
      </rPr>
      <t xml:space="preserve">Revestimiento de paramentos exteriores con mortero monocapa Weberpral Arid "WEBER", acabado con piedra proyectada, color a elegir, gama Estándar, tipo OC CSIII W1 según UNE-EN 998-1, espesor 15 mm, aplicado manualmente, armado y reforzado con malla antiálcalis en los cambios de material y en los frentes de forjado.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</si>
  <si>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</si>
  <si>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</si>
  <si>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</si>
  <si>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</si>
  <si>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</si>
  <si>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</si>
  <si>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</si>
  <si>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mt28moc010qg</t>
  </si>
  <si>
    <t xml:space="preserve">kg</t>
  </si>
  <si>
    <t xml:space="preserve">Mortero monocapa Weberpral Arid "WEBER", acabado con piedra proyectada, color a elegir, gama Estándar, tipo OC CSIII W1 según UNE-EN 998-1, compuesto de cemento blanco, cal, áridos de granulometría compensada, aditivos orgánicos e inorgánicos y pigmentos minerales.</t>
  </si>
  <si>
    <t xml:space="preserve">mt28mon020b</t>
  </si>
  <si>
    <t xml:space="preserve">kg</t>
  </si>
  <si>
    <t xml:space="preserve">Árido de mármol, procedente de machaqueo, para proyectar sobre mortero, de granulometría comprendida entre 5 y 9 mm.</t>
  </si>
  <si>
    <t xml:space="preserve">mt28maw050j</t>
  </si>
  <si>
    <t xml:space="preserve">m²</t>
  </si>
  <si>
    <t xml:space="preserve">Malla de fibra de vidrio antiálcalis, Webertherm Malla 200 "WEBER", de 7x6,5 mm de luz de malla, 195 g/m² de masa superficial, 0,65 mm de espesor y de 0,11x50 m,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</si>
  <si>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</si>
  <si>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</si>
  <si>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</si>
  <si>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</si>
  <si>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</si>
  <si>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</si>
  <si>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mt27wav020a</t>
  </si>
  <si>
    <t xml:space="preserve">m</t>
  </si>
  <si>
    <t xml:space="preserve">Cinta adhesiva de pintor, de 25 mm de anchura.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</si>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</sst>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6.80" customWidth="1"/>
    <col min="5" max="5" width="70.72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19.5</v>
      </c>
      <c r="H10" s="11"/>
      <c r="I10" s="12">
        <v>0.57</v>
      </c>
      <c r="J10" s="12">
        <f ca="1">ROUND(INDIRECT(ADDRESS(ROW()+(0), COLUMN()+(-3), 1))*INDIRECT(ADDRESS(ROW()+(0), COLUMN()+(-1), 1)), 2)</f>
        <v>11.12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15</v>
      </c>
      <c r="H11" s="11"/>
      <c r="I11" s="12">
        <v>0.37</v>
      </c>
      <c r="J11" s="12">
        <f ca="1">ROUND(INDIRECT(ADDRESS(ROW()+(0), COLUMN()+(-3), 1))*INDIRECT(ADDRESS(ROW()+(0), COLUMN()+(-1), 1)), 2)</f>
        <v>5.55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0.21</v>
      </c>
      <c r="H12" s="11"/>
      <c r="I12" s="12">
        <v>1.93</v>
      </c>
      <c r="J12" s="12">
        <f ca="1">ROUND(INDIRECT(ADDRESS(ROW()+(0), COLUMN()+(-3), 1))*INDIRECT(ADDRESS(ROW()+(0), COLUMN()+(-1), 1)), 2)</f>
        <v>0.41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0.75</v>
      </c>
      <c r="H13" s="11"/>
      <c r="I13" s="12">
        <v>0.35</v>
      </c>
      <c r="J13" s="12">
        <f ca="1">ROUND(INDIRECT(ADDRESS(ROW()+(0), COLUMN()+(-3), 1))*INDIRECT(ADDRESS(ROW()+(0), COLUMN()+(-1), 1)), 2)</f>
        <v>0.26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1.25</v>
      </c>
      <c r="H14" s="11"/>
      <c r="I14" s="12">
        <v>0.37</v>
      </c>
      <c r="J14" s="12">
        <f ca="1">ROUND(INDIRECT(ADDRESS(ROW()+(0), COLUMN()+(-3), 1))*INDIRECT(ADDRESS(ROW()+(0), COLUMN()+(-1), 1)), 2)</f>
        <v>0.46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3">
        <v>1</v>
      </c>
      <c r="H15" s="13"/>
      <c r="I15" s="14">
        <v>0.1</v>
      </c>
      <c r="J15" s="14">
        <f ca="1">ROUND(INDIRECT(ADDRESS(ROW()+(0), COLUMN()+(-3), 1))*INDIRECT(ADDRESS(ROW()+(0), COLUMN()+(-1), 1)), 2)</f>
        <v>0.1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17.9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0.38</v>
      </c>
      <c r="H18" s="11"/>
      <c r="I18" s="12">
        <v>22.13</v>
      </c>
      <c r="J18" s="12">
        <f ca="1">ROUND(INDIRECT(ADDRESS(ROW()+(0), COLUMN()+(-3), 1))*INDIRECT(ADDRESS(ROW()+(0), COLUMN()+(-1), 1)), 2)</f>
        <v>8.41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0.21</v>
      </c>
      <c r="H19" s="13"/>
      <c r="I19" s="14">
        <v>21.46</v>
      </c>
      <c r="J19" s="14">
        <f ca="1">ROUND(INDIRECT(ADDRESS(ROW()+(0), COLUMN()+(-3), 1))*INDIRECT(ADDRESS(ROW()+(0), COLUMN()+(-1), 1)), 2)</f>
        <v>4.51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12.92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4</v>
      </c>
      <c r="H22" s="13"/>
      <c r="I22" s="14">
        <f ca="1">ROUND(SUM(INDIRECT(ADDRESS(ROW()+(-2), COLUMN()+(1), 1)),INDIRECT(ADDRESS(ROW()+(-6), COLUMN()+(1), 1))), 2)</f>
        <v>30.82</v>
      </c>
      <c r="J22" s="14">
        <f ca="1">ROUND(INDIRECT(ADDRESS(ROW()+(0), COLUMN()+(-3), 1))*INDIRECT(ADDRESS(ROW()+(0), COLUMN()+(-1), 1))/100, 2)</f>
        <v>1.23</v>
      </c>
    </row>
    <row r="23" spans="1:10" ht="13.50" thickBot="1" customHeight="1">
      <c r="A23" s="21" t="s">
        <v>42</v>
      </c>
      <c r="B23" s="21"/>
      <c r="C23" s="22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32.05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1.18202e+006</v>
      </c>
      <c r="G27" s="29"/>
      <c r="H27" s="29">
        <v>1.18202e+006</v>
      </c>
      <c r="I27" s="29"/>
      <c r="J27" s="29">
        <v>4</v>
      </c>
    </row>
    <row r="28" spans="1:10" ht="13.50" thickBot="1" customHeight="1">
      <c r="A28" s="30" t="s">
        <v>49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50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