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<sst xmlns="http://schemas.openxmlformats.org/spreadsheetml/2006/main" count="48" uniqueCount="48">
  <si>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</si>
  <si>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RSG090</t>
  </si>
  <si>
    <t xml:space="preserve">m²</t>
  </si>
  <si>
    <t xml:space="preserve">Pavimento interior de piezas de barro cocido. Colocación en capa gruesa.</t>
  </si>
  <si>
    <r>
      <rPr>
        <sz val="8.25"/>
        <color rgb="FF000000"/>
        <rFont val="Arial"/>
        <family val="2"/>
      </rPr>
      <t xml:space="preserve">Pavimento interior de piezas de barro cocido, de elaboración mecánica, de 100x100x15 mm, capacidad de absorción de agua 6%&lt;E&lt;=10%, grupo AIIb, según UNE-EN 14411, con resistencia al deslizamiento Rd&lt;=15 según UNE-EN 16165 y resbaladicidad clase 0 según CTE. COLOCACIÓN: en capa gruesa con mortero de cemento. REJUNTADO: con mortero de juntas cementoso mejorado, tipo CG2 W A, según UNE-EN 13888,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</si>
  <si>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</si>
  <si>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</si>
  <si>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</si>
  <si>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</si>
  <si>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</si>
  <si>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</si>
  <si>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</si>
  <si>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mt18bdo020maa</t>
  </si>
  <si>
    <t xml:space="preserve">m²</t>
  </si>
  <si>
    <t xml:space="preserve">Piezas de barro cocido, de elaboración mecánica, de 100x100x15 mm, capacidad de absorción de agua 6%&lt;E&lt;=10%, grupo AIIb, según UNE-EN 14411, con resistencia al deslizamiento Rd&lt;=15 según UNE-EN 16165 y resbaladicidad clase 0 según CTE.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</si>
  <si>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</si>
  <si>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</si>
  <si>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</si>
  <si>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mt18acc050b</t>
  </si>
  <si>
    <t xml:space="preserve">Ud</t>
  </si>
  <si>
    <t xml:space="preserve">Crucetas de PVC para separación entre 3 y 15 mm.</t>
  </si>
  <si>
    <t xml:space="preserve">mt09mcw050fa</t>
  </si>
  <si>
    <t xml:space="preserve">kg</t>
  </si>
  <si>
    <t xml:space="preserve">Mortero de juntas cementoso mejorado, tipo CG2 W A, según UNE-EN 13888,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</si>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</sst>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9.70" customWidth="1"/>
    <col min="5" max="5" width="3.40" customWidth="1"/>
    <col min="6" max="6" width="9.52" customWidth="1"/>
    <col min="7" max="7" width="4.08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20.51</v>
      </c>
      <c r="I10" s="12">
        <f ca="1">ROUND(INDIRECT(ADDRESS(ROW()+(0), COLUMN()+(-3), 1))*INDIRECT(ADDRESS(ROW()+(0), COLUMN()+(-1), 1)), 2)</f>
        <v>21.54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0.03</v>
      </c>
      <c r="G11" s="11"/>
      <c r="H11" s="12">
        <v>115.3</v>
      </c>
      <c r="I11" s="12">
        <f ca="1">ROUND(INDIRECT(ADDRESS(ROW()+(0), COLUMN()+(-3), 1))*INDIRECT(ADDRESS(ROW()+(0), COLUMN()+(-1), 1)), 2)</f>
        <v>3.46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51</v>
      </c>
      <c r="G12" s="11"/>
      <c r="H12" s="12">
        <v>0.03</v>
      </c>
      <c r="I12" s="12">
        <f ca="1">ROUND(INDIRECT(ADDRESS(ROW()+(0), COLUMN()+(-3), 1))*INDIRECT(ADDRESS(ROW()+(0), COLUMN()+(-1), 1)), 2)</f>
        <v>1.53</v>
      </c>
    </row>
    <row r="13" spans="1:9" ht="76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2</v>
      </c>
      <c r="G13" s="13"/>
      <c r="H13" s="14">
        <v>1.27</v>
      </c>
      <c r="I13" s="14">
        <f ca="1">ROUND(INDIRECT(ADDRESS(ROW()+(0), COLUMN()+(-3), 1))*INDIRECT(ADDRESS(ROW()+(0), COLUMN()+(-1), 1)), 2)</f>
        <v>2.54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29.07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0.5</v>
      </c>
      <c r="G16" s="11"/>
      <c r="H16" s="12">
        <v>23.1</v>
      </c>
      <c r="I16" s="12">
        <f ca="1">ROUND(INDIRECT(ADDRESS(ROW()+(0), COLUMN()+(-3), 1))*INDIRECT(ADDRESS(ROW()+(0), COLUMN()+(-1), 1)), 2)</f>
        <v>11.55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0.25</v>
      </c>
      <c r="G17" s="13"/>
      <c r="H17" s="14">
        <v>21.94</v>
      </c>
      <c r="I17" s="14">
        <f ca="1">ROUND(INDIRECT(ADDRESS(ROW()+(0), COLUMN()+(-3), 1))*INDIRECT(ADDRESS(ROW()+(0), COLUMN()+(-1), 1)), 2)</f>
        <v>5.49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17.04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46.11</v>
      </c>
      <c r="I20" s="14">
        <f ca="1">ROUND(INDIRECT(ADDRESS(ROW()+(0), COLUMN()+(-3), 1))*INDIRECT(ADDRESS(ROW()+(0), COLUMN()+(-1), 1))/100, 2)</f>
        <v>0.92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47.03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172013</v>
      </c>
      <c r="F25" s="29"/>
      <c r="G25" s="29">
        <v>172014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