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<sst xmlns="http://schemas.openxmlformats.org/spreadsheetml/2006/main" count="44" uniqueCount="44">
  <si>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</si>
  <si>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RSI230</t>
  </si>
  <si>
    <t xml:space="preserve">m²</t>
  </si>
  <si>
    <t xml:space="preserve">Revestimiento de pavimento decorativo, sistema Weberfloor Design "WEBER".</t>
  </si>
  <si>
    <r>
      <rPr>
        <sz val="8.25"/>
        <color rgb="FF000000"/>
        <rFont val="Arial"/>
        <family val="2"/>
      </rPr>
      <t xml:space="preserve">Revestimiento de pavimento industrial, realizado sobre base de hormigón endurecido, con el sistema Weberfloor Design "WEBER", apto para viviendas, en interiores, mediante la aplicación sucesiva de: imprimación reguladora de la absorción, Weberprim TP05 "WEBER"; capa base de 10 mm de espesor con mortero autonivelante polimérico coloreado Weberfloor Design "WEBER", CT - C30 - F7 - RWA1 según UNE-EN 13813, de color ceniza, aplicado manualmente; y capa de sellado con barniz de poliuretano alifático, Weberfloor Aqua Protect 2C "WEBER", bicomponente con base acuosa, sin disolventes, acabado satinado, aplicada en tres manos.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</si>
  <si>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</si>
  <si>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</si>
  <si>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</si>
  <si>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</si>
  <si>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</si>
  <si>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</si>
  <si>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</si>
  <si>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mt09moc005c</t>
  </si>
  <si>
    <t xml:space="preserve">kg</t>
  </si>
  <si>
    <t xml:space="preserve">Imprimación reguladora de la absorción, Weberprim TP05 "WEBER", para la fijación de soportes disgregables y mejorar la adherencia de los soportes absorbentes.</t>
  </si>
  <si>
    <t xml:space="preserve">mt47adw060e</t>
  </si>
  <si>
    <t xml:space="preserve">kg</t>
  </si>
  <si>
    <t xml:space="preserve">Mortero autonivelante polimérico coloreado Weberfloor Design "WEBER", CT - C30 - F7 - RWA1 según UNE-EN 13813, de color ceniza, compuesto por ligantes hidráulicos, áridos silíceos y calcáreos, resinas poliméricas, aditivos orgánicos e inorgánicos y pigmentos naturales, para aplicar con llana.</t>
  </si>
  <si>
    <t xml:space="preserve">mt47adw091a</t>
  </si>
  <si>
    <t xml:space="preserve">kg</t>
  </si>
  <si>
    <t xml:space="preserve">Barniz de poliuretano alifático, Weberfloor Aqua Protect 2C "WEBER", bicomponente con base acuosa, sin disolventes, acabado satinado.</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</si>
  <si>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</si>
  <si>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</si>
  <si>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</si>
  <si>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</si>
  <si>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</si>
  <si>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</si>
  <si>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</si>
  <si>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</si>
  <si>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</si>
  <si>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</si>
  <si>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</si>
  <si>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</si>
  <si>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</si>
  <si>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</si>
  <si>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</si>
  <si>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</si>
  <si>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</si>
  <si>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</si>
  <si>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</si>
  <si>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Mortero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</si>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</sst>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74"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0.2</v>
      </c>
      <c r="G10" s="11"/>
      <c r="H10" s="12">
        <v>8.22</v>
      </c>
      <c r="I10" s="12">
        <f ca="1">ROUND(INDIRECT(ADDRESS(ROW()+(0), COLUMN()+(-3), 1))*INDIRECT(ADDRESS(ROW()+(0), COLUMN()+(-1), 1)), 2)</f>
        <v>1.64</v>
      </c>
    </row>
    <row r="11" spans="1:9" ht="45.00" thickBot="1" customHeight="1">
      <c r="A11" s="1" t="s">
        <v>15</v>
      </c>
      <c r="B11" s="1"/>
      <c r="C11" s="10" t="s">
        <v>16</v>
      </c>
      <c r="D11" s="1" t="s">
        <v>17</v>
      </c>
      <c r="E11" s="1"/>
      <c r="F11" s="11">
        <v>16.7</v>
      </c>
      <c r="G11" s="11"/>
      <c r="H11" s="12">
        <v>1.96</v>
      </c>
      <c r="I11" s="12">
        <f ca="1">ROUND(INDIRECT(ADDRESS(ROW()+(0), COLUMN()+(-3), 1))*INDIRECT(ADDRESS(ROW()+(0), COLUMN()+(-1), 1)), 2)</f>
        <v>32.73</v>
      </c>
    </row>
    <row r="12" spans="1:9" ht="24.00" thickBot="1" customHeight="1">
      <c r="A12" s="1" t="s">
        <v>18</v>
      </c>
      <c r="B12" s="1"/>
      <c r="C12" s="10" t="s">
        <v>19</v>
      </c>
      <c r="D12" s="1" t="s">
        <v>20</v>
      </c>
      <c r="E12" s="1"/>
      <c r="F12" s="13">
        <v>0.18</v>
      </c>
      <c r="G12" s="13"/>
      <c r="H12" s="14">
        <v>23.82</v>
      </c>
      <c r="I12" s="14">
        <f ca="1">ROUND(INDIRECT(ADDRESS(ROW()+(0), COLUMN()+(-3), 1))*INDIRECT(ADDRESS(ROW()+(0), COLUMN()+(-1), 1)), 2)</f>
        <v>4.29</v>
      </c>
    </row>
    <row r="13" spans="1:9" ht="13.50" thickBot="1" customHeight="1">
      <c r="A13" s="15"/>
      <c r="B13" s="15"/>
      <c r="C13" s="15"/>
      <c r="D13" s="15"/>
      <c r="E13" s="15"/>
      <c r="F13" s="9" t="s">
        <v>21</v>
      </c>
      <c r="G13" s="9"/>
      <c r="H13" s="9"/>
      <c r="I13" s="17">
        <f ca="1">ROUND(SUM(INDIRECT(ADDRESS(ROW()+(-1), COLUMN()+(0), 1)),INDIRECT(ADDRESS(ROW()+(-2), COLUMN()+(0), 1)),INDIRECT(ADDRESS(ROW()+(-3), COLUMN()+(0), 1))), 2)</f>
        <v>38.66</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0.57</v>
      </c>
      <c r="G15" s="11"/>
      <c r="H15" s="12">
        <v>23.1</v>
      </c>
      <c r="I15" s="12">
        <f ca="1">ROUND(INDIRECT(ADDRESS(ROW()+(0), COLUMN()+(-3), 1))*INDIRECT(ADDRESS(ROW()+(0), COLUMN()+(-1), 1)), 2)</f>
        <v>13.17</v>
      </c>
    </row>
    <row r="16" spans="1:9" ht="13.50" thickBot="1" customHeight="1">
      <c r="A16" s="1" t="s">
        <v>26</v>
      </c>
      <c r="B16" s="1"/>
      <c r="C16" s="10" t="s">
        <v>27</v>
      </c>
      <c r="D16" s="1" t="s">
        <v>28</v>
      </c>
      <c r="E16" s="1"/>
      <c r="F16" s="13">
        <v>0.57</v>
      </c>
      <c r="G16" s="13"/>
      <c r="H16" s="14">
        <v>21.94</v>
      </c>
      <c r="I16" s="14">
        <f ca="1">ROUND(INDIRECT(ADDRESS(ROW()+(0), COLUMN()+(-3), 1))*INDIRECT(ADDRESS(ROW()+(0), COLUMN()+(-1), 1)), 2)</f>
        <v>12.51</v>
      </c>
    </row>
    <row r="17" spans="1:9" ht="13.50" thickBot="1" customHeight="1">
      <c r="A17" s="15"/>
      <c r="B17" s="15"/>
      <c r="C17" s="15"/>
      <c r="D17" s="15"/>
      <c r="E17" s="15"/>
      <c r="F17" s="9" t="s">
        <v>29</v>
      </c>
      <c r="G17" s="9"/>
      <c r="H17" s="9"/>
      <c r="I17" s="17">
        <f ca="1">ROUND(SUM(INDIRECT(ADDRESS(ROW()+(-1), COLUMN()+(0), 1)),INDIRECT(ADDRESS(ROW()+(-2), COLUMN()+(0), 1))), 2)</f>
        <v>25.68</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64.34</v>
      </c>
      <c r="I19" s="14">
        <f ca="1">ROUND(INDIRECT(ADDRESS(ROW()+(0), COLUMN()+(-3), 1))*INDIRECT(ADDRESS(ROW()+(0), COLUMN()+(-1), 1))/100, 2)</f>
        <v>1.29</v>
      </c>
    </row>
    <row r="20" spans="1:9" ht="13.50" thickBot="1" customHeight="1">
      <c r="A20" s="8"/>
      <c r="B20" s="8"/>
      <c r="C20" s="8"/>
      <c r="D20" s="8"/>
      <c r="E20" s="8"/>
      <c r="F20" s="21" t="s">
        <v>33</v>
      </c>
      <c r="G20" s="21"/>
      <c r="H20" s="21"/>
      <c r="I20" s="22">
        <f ca="1">ROUND(SUM(INDIRECT(ADDRESS(ROW()+(-1), COLUMN()+(0), 1)),INDIRECT(ADDRESS(ROW()+(-3), COLUMN()+(0), 1)),INDIRECT(ADDRESS(ROW()+(-7), COLUMN()+(0), 1))), 2)</f>
        <v>65.63</v>
      </c>
    </row>
    <row r="23" spans="1:9" ht="13.50" thickBot="1" customHeight="1">
      <c r="A23" s="23" t="s">
        <v>34</v>
      </c>
      <c r="B23" s="23"/>
      <c r="C23" s="23"/>
      <c r="D23" s="23"/>
      <c r="E23" s="23" t="s">
        <v>35</v>
      </c>
      <c r="F23" s="23"/>
      <c r="G23" s="23" t="s">
        <v>36</v>
      </c>
      <c r="H23" s="23"/>
      <c r="I23" s="23" t="s">
        <v>37</v>
      </c>
    </row>
    <row r="24" spans="1:9" ht="13.50" thickBot="1" customHeight="1">
      <c r="A24" s="24" t="s">
        <v>38</v>
      </c>
      <c r="B24" s="24"/>
      <c r="C24" s="24"/>
      <c r="D24" s="24"/>
      <c r="E24" s="25">
        <v>182003</v>
      </c>
      <c r="F24" s="25"/>
      <c r="G24" s="25">
        <v>182004</v>
      </c>
      <c r="H24" s="25"/>
      <c r="I24" s="25" t="s">
        <v>39</v>
      </c>
    </row>
    <row r="25" spans="1:9" ht="13.50" thickBot="1" customHeight="1">
      <c r="A25" s="26" t="s">
        <v>40</v>
      </c>
      <c r="B25" s="26"/>
      <c r="C25" s="26"/>
      <c r="D25" s="26"/>
      <c r="E25" s="27"/>
      <c r="F25" s="27"/>
      <c r="G25" s="27"/>
      <c r="H25" s="27"/>
      <c r="I25" s="27"/>
    </row>
    <row r="28" spans="1:1" ht="33.75" thickBot="1" customHeight="1">
      <c r="A28" s="1" t="s">
        <v>41</v>
      </c>
      <c r="B28" s="1"/>
      <c r="C28" s="1"/>
      <c r="D28" s="1"/>
      <c r="E28" s="1"/>
      <c r="F28" s="1"/>
      <c r="G28" s="1"/>
      <c r="H28" s="1"/>
      <c r="I28" s="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sheetData>
  <mergeCells count="5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