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<sst xmlns="http://schemas.openxmlformats.org/spreadsheetml/2006/main" count="71" uniqueCount="71">
  <si>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</si>
  <si>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</si>
  <si>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</si>
  <si>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Forjado de viguetas de madera y entrevigado con bovedillas cerámicas.</t>
  </si>
  <si>
    <r>
      <rPr>
        <sz val="8.25"/>
        <color rgb="FF000000"/>
        <rFont val="Arial"/>
        <family val="2"/>
      </rPr>
      <t xml:space="preserve">Forjado tradicional con un intereje de 52 cm, compuesto por viguetas de madera aserrada de pino silvestre (Pinus sylvestris) procedente de España con certificado PEFC,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 entrevigado con bovedillas cerámicas curvas, tipo revoltón, 52x17x2,4 cm, con acabado rústico;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</si>
  <si>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</si>
  <si>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</si>
  <si>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</si>
  <si>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</si>
  <si>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</si>
  <si>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</si>
  <si>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</si>
  <si>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</si>
  <si>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</si>
  <si>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</si>
  <si>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</si>
  <si>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</si>
  <si>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</si>
  <si>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</si>
  <si>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</si>
  <si>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</si>
  <si>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mt07mee100hai1baa</t>
  </si>
  <si>
    <t xml:space="preserve">m³</t>
  </si>
  <si>
    <t xml:space="preserve">Madera aserrada de pino silvestre (Pinus sylvestris) procedente de España con certificado PEFC, para viguetas, de hasta 5 m de longitud,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</si>
  <si>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mt07bce041a</t>
  </si>
  <si>
    <t xml:space="preserve">Ud</t>
  </si>
  <si>
    <t xml:space="preserve">Bovedilla cerámica curva revoltón, 52x17x2,4 cm, con acabado rústico.</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</si>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</sst>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70"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2.52</v>
      </c>
      <c r="H16" s="12">
        <f ca="1">ROUND(INDIRECT(ADDRESS(ROW()+(0), COLUMN()+(-2), 1))*INDIRECT(ADDRESS(ROW()+(0), COLUMN()+(-1), 1)), 2)</f>
        <v>2.77</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146.58</v>
      </c>
      <c r="H18" s="14">
        <f ca="1">ROUND(INDIRECT(ADDRESS(ROW()+(0), COLUMN()+(-2), 1))*INDIRECT(ADDRESS(ROW()+(0), COLUMN()+(-1), 1)), 2)</f>
        <v>21.55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43.14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0.569</v>
      </c>
      <c r="G21" s="12">
        <v>23.03</v>
      </c>
      <c r="H21" s="12">
        <f ca="1">ROUND(INDIRECT(ADDRESS(ROW()+(0), COLUMN()+(-2), 1))*INDIRECT(ADDRESS(ROW()+(0), COLUMN()+(-1), 1)), 2)</f>
        <v>13.1</v>
      </c>
    </row>
    <row r="22" spans="1:8" ht="13.50" thickBot="1" customHeight="1">
      <c r="A22" s="1" t="s">
        <v>44</v>
      </c>
      <c r="B22" s="1"/>
      <c r="C22" s="1"/>
      <c r="D22" s="10" t="s">
        <v>45</v>
      </c>
      <c r="E22" s="1" t="s">
        <v>46</v>
      </c>
      <c r="F22" s="11">
        <v>0.569</v>
      </c>
      <c r="G22" s="12">
        <v>21.86</v>
      </c>
      <c r="H22" s="12">
        <f ca="1">ROUND(INDIRECT(ADDRESS(ROW()+(0), COLUMN()+(-2), 1))*INDIRECT(ADDRESS(ROW()+(0), COLUMN()+(-1), 1)), 2)</f>
        <v>12.44</v>
      </c>
    </row>
    <row r="23" spans="1:8" ht="13.50" thickBot="1" customHeight="1">
      <c r="A23" s="1" t="s">
        <v>47</v>
      </c>
      <c r="B23" s="1"/>
      <c r="C23" s="1"/>
      <c r="D23" s="10" t="s">
        <v>48</v>
      </c>
      <c r="E23" s="1" t="s">
        <v>49</v>
      </c>
      <c r="F23" s="11">
        <v>0.124</v>
      </c>
      <c r="G23" s="12">
        <v>23.03</v>
      </c>
      <c r="H23" s="12">
        <f ca="1">ROUND(INDIRECT(ADDRESS(ROW()+(0), COLUMN()+(-2), 1))*INDIRECT(ADDRESS(ROW()+(0), COLUMN()+(-1), 1)), 2)</f>
        <v>2.86</v>
      </c>
    </row>
    <row r="24" spans="1:8" ht="13.50" thickBot="1" customHeight="1">
      <c r="A24" s="1" t="s">
        <v>50</v>
      </c>
      <c r="B24" s="1"/>
      <c r="C24" s="1"/>
      <c r="D24" s="10" t="s">
        <v>51</v>
      </c>
      <c r="E24" s="1" t="s">
        <v>52</v>
      </c>
      <c r="F24" s="11">
        <v>0.124</v>
      </c>
      <c r="G24" s="12">
        <v>21.86</v>
      </c>
      <c r="H24" s="12">
        <f ca="1">ROUND(INDIRECT(ADDRESS(ROW()+(0), COLUMN()+(-2), 1))*INDIRECT(ADDRESS(ROW()+(0), COLUMN()+(-1), 1)), 2)</f>
        <v>2.71</v>
      </c>
    </row>
    <row r="25" spans="1:8" ht="13.50" thickBot="1" customHeight="1">
      <c r="A25" s="1" t="s">
        <v>53</v>
      </c>
      <c r="B25" s="1"/>
      <c r="C25" s="1"/>
      <c r="D25" s="10" t="s">
        <v>54</v>
      </c>
      <c r="E25" s="1" t="s">
        <v>55</v>
      </c>
      <c r="F25" s="11">
        <v>0.029</v>
      </c>
      <c r="G25" s="12">
        <v>23.03</v>
      </c>
      <c r="H25" s="12">
        <f ca="1">ROUND(INDIRECT(ADDRESS(ROW()+(0), COLUMN()+(-2), 1))*INDIRECT(ADDRESS(ROW()+(0), COLUMN()+(-1), 1)), 2)</f>
        <v>0.67</v>
      </c>
    </row>
    <row r="26" spans="1:8" ht="13.50" thickBot="1" customHeight="1">
      <c r="A26" s="1" t="s">
        <v>56</v>
      </c>
      <c r="B26" s="1"/>
      <c r="C26" s="1"/>
      <c r="D26" s="10" t="s">
        <v>57</v>
      </c>
      <c r="E26" s="1" t="s">
        <v>58</v>
      </c>
      <c r="F26" s="11">
        <v>0.029</v>
      </c>
      <c r="G26" s="12">
        <v>21.86</v>
      </c>
      <c r="H26" s="12">
        <f ca="1">ROUND(INDIRECT(ADDRESS(ROW()+(0), COLUMN()+(-2), 1))*INDIRECT(ADDRESS(ROW()+(0), COLUMN()+(-1), 1)), 2)</f>
        <v>0.63</v>
      </c>
    </row>
    <row r="27" spans="1:8" ht="13.50" thickBot="1" customHeight="1">
      <c r="A27" s="1" t="s">
        <v>59</v>
      </c>
      <c r="B27" s="1"/>
      <c r="C27" s="1"/>
      <c r="D27" s="10" t="s">
        <v>60</v>
      </c>
      <c r="E27" s="1" t="s">
        <v>61</v>
      </c>
      <c r="F27" s="11">
        <v>0.034</v>
      </c>
      <c r="G27" s="12">
        <v>23.03</v>
      </c>
      <c r="H27" s="12">
        <f ca="1">ROUND(INDIRECT(ADDRESS(ROW()+(0), COLUMN()+(-2), 1))*INDIRECT(ADDRESS(ROW()+(0), COLUMN()+(-1), 1)), 2)</f>
        <v>0.78</v>
      </c>
    </row>
    <row r="28" spans="1:8" ht="13.50" thickBot="1" customHeight="1">
      <c r="A28" s="1" t="s">
        <v>62</v>
      </c>
      <c r="B28" s="1"/>
      <c r="C28" s="1"/>
      <c r="D28" s="10" t="s">
        <v>63</v>
      </c>
      <c r="E28" s="1" t="s">
        <v>64</v>
      </c>
      <c r="F28" s="13">
        <v>0.147</v>
      </c>
      <c r="G28" s="14">
        <v>21.86</v>
      </c>
      <c r="H28" s="14">
        <f ca="1">ROUND(INDIRECT(ADDRESS(ROW()+(0), COLUMN()+(-2), 1))*INDIRECT(ADDRESS(ROW()+(0), COLUMN()+(-1), 1)), 2)</f>
        <v>3.21</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36.4</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79.54</v>
      </c>
      <c r="H31" s="14">
        <f ca="1">ROUND(INDIRECT(ADDRESS(ROW()+(0), COLUMN()+(-2), 1))*INDIRECT(ADDRESS(ROW()+(0), COLUMN()+(-1), 1))/100, 2)</f>
        <v>1.59</v>
      </c>
    </row>
    <row r="32" spans="1:8" ht="13.50" thickBot="1" customHeight="1">
      <c r="A32" s="21" t="s">
        <v>69</v>
      </c>
      <c r="B32" s="21"/>
      <c r="C32" s="21"/>
      <c r="D32" s="22"/>
      <c r="E32" s="23"/>
      <c r="F32" s="24" t="s">
        <v>70</v>
      </c>
      <c r="G32" s="25"/>
      <c r="H32" s="26">
        <f ca="1">ROUND(SUM(INDIRECT(ADDRESS(ROW()+(-1), COLUMN()+(0), 1)),INDIRECT(ADDRESS(ROW()+(-3), COLUMN()+(0), 1)),INDIRECT(ADDRESS(ROW()+(-13), COLUMN()+(0), 1))), 2)</f>
        <v>81.13</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