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<sst xmlns="http://schemas.openxmlformats.org/spreadsheetml/2006/main" count="47" uniqueCount="47">
  <si>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</si>
  <si>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RBE010</t>
  </si>
  <si>
    <t xml:space="preserve">m²</t>
  </si>
  <si>
    <t xml:space="preserve">Capa base de mortero de cemento sobre paramento exterior.</t>
  </si>
  <si>
    <r>
      <rPr>
        <sz val="8.25"/>
        <color rgb="FF000000"/>
        <rFont val="Arial"/>
        <family val="2"/>
      </rPr>
      <t xml:space="preserve">Capa base de mortero de cemento, tipo GP CSIV W2, según UNE-EN 998-1, Weberev Hidro "WEBER", color gris, de 10 mm de espesor, maestreado, con acabado rugoso, aplicado manualmente, sobre paramento exterior de fábrica cerámica, vertical. Incluso junquillos de PVC, para formación de juntas y malla de fibra de vidrio antiálcalis, Webertherm Malla 200 "WEBER" en los cambios de material y en los frentes de forjado, para evitar fisuras. El precio incluye la protección de los elementos del entorno que puedan verse afectados durante los trabajos y la resolución de puntos singulares, pero no incluye la capa de terminación de mortero.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</si>
  <si>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</si>
  <si>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</si>
  <si>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</si>
  <si>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</si>
  <si>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</si>
  <si>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</si>
  <si>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</si>
  <si>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</si>
  <si>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</si>
  <si>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</si>
  <si>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mt28esc050e</t>
  </si>
  <si>
    <t xml:space="preserve">kg</t>
  </si>
  <si>
    <t xml:space="preserve">Mortero de cemento, tipo GP CSIV W2, según UNE-EN 998-1, para uso en interiores o en exteriores, Weberev Hidro "WEBER", color gris, compuesto por cemento, áridos de granulometría seleccionada y aditivos, suministrado en sacos.</t>
  </si>
  <si>
    <t xml:space="preserve">mt28maw050j</t>
  </si>
  <si>
    <t xml:space="preserve">m²</t>
  </si>
  <si>
    <t xml:space="preserve">Malla de fibra de vidrio antiálcalis, Webertherm Malla 200 "WEBER", de 7x6,5 mm de luz de malla, 195 g/m² de masa superficial, 0,65 mm de espesor y de 0,11x50 m,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</si>
  <si>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</si>
  <si>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</si>
  <si>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</si>
  <si>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</si>
  <si>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</si>
  <si>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</si>
  <si>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</si>
  <si>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</si>
  <si>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</si>
  <si>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</si>
  <si>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</si>
  <si>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</si>
  <si>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</si>
  <si>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</si>
  <si>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</si>
  <si>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0,88€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</si>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</sst>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1">
        <v>18</v>
      </c>
      <c r="H11" s="11"/>
      <c r="I11" s="12">
        <v>0.17</v>
      </c>
      <c r="J11" s="12">
        <f ca="1">ROUND(INDIRECT(ADDRESS(ROW()+(0), COLUMN()+(-3), 1))*INDIRECT(ADDRESS(ROW()+(0), COLUMN()+(-1), 1)), 2)</f>
        <v>3.06</v>
      </c>
    </row>
    <row r="12" spans="1:10" ht="34.50" thickBot="1" customHeight="1">
      <c r="A12" s="1" t="s">
        <v>18</v>
      </c>
      <c r="B12" s="1"/>
      <c r="C12" s="10" t="s">
        <v>19</v>
      </c>
      <c r="D12" s="10"/>
      <c r="E12" s="1" t="s">
        <v>20</v>
      </c>
      <c r="F12" s="1"/>
      <c r="G12" s="11">
        <v>0.21</v>
      </c>
      <c r="H12" s="11"/>
      <c r="I12" s="12">
        <v>1.93</v>
      </c>
      <c r="J12" s="12">
        <f ca="1">ROUND(INDIRECT(ADDRESS(ROW()+(0), COLUMN()+(-3), 1))*INDIRECT(ADDRESS(ROW()+(0), COLUMN()+(-1), 1)), 2)</f>
        <v>0.41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3.74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0.516</v>
      </c>
      <c r="H16" s="11"/>
      <c r="I16" s="12">
        <v>23.1</v>
      </c>
      <c r="J16" s="12">
        <f ca="1">ROUND(INDIRECT(ADDRESS(ROW()+(0), COLUMN()+(-3), 1))*INDIRECT(ADDRESS(ROW()+(0), COLUMN()+(-1), 1)), 2)</f>
        <v>11.92</v>
      </c>
    </row>
    <row r="17" spans="1:10" ht="13.50" thickBot="1" customHeight="1">
      <c r="A17" s="1" t="s">
        <v>29</v>
      </c>
      <c r="B17" s="1"/>
      <c r="C17" s="10" t="s">
        <v>30</v>
      </c>
      <c r="D17" s="10"/>
      <c r="E17" s="1" t="s">
        <v>31</v>
      </c>
      <c r="F17" s="1"/>
      <c r="G17" s="13">
        <v>0.314</v>
      </c>
      <c r="H17" s="13"/>
      <c r="I17" s="14">
        <v>22.4</v>
      </c>
      <c r="J17" s="14">
        <f ca="1">ROUND(INDIRECT(ADDRESS(ROW()+(0), COLUMN()+(-3), 1))*INDIRECT(ADDRESS(ROW()+(0), COLUMN()+(-1), 1)), 2)</f>
        <v>7.03</v>
      </c>
    </row>
    <row r="18" spans="1:10" ht="13.50" thickBot="1" customHeight="1">
      <c r="A18" s="15"/>
      <c r="B18" s="15"/>
      <c r="C18" s="15"/>
      <c r="D18" s="15"/>
      <c r="E18" s="15"/>
      <c r="F18" s="15"/>
      <c r="G18" s="9" t="s">
        <v>32</v>
      </c>
      <c r="H18" s="9"/>
      <c r="I18" s="9"/>
      <c r="J18" s="17">
        <f ca="1">ROUND(SUM(INDIRECT(ADDRESS(ROW()+(-1), COLUMN()+(0), 1)),INDIRECT(ADDRESS(ROW()+(-2), COLUMN()+(0), 1))), 2)</f>
        <v>18.95</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22.69</v>
      </c>
      <c r="J20" s="14">
        <f ca="1">ROUND(INDIRECT(ADDRESS(ROW()+(0), COLUMN()+(-3), 1))*INDIRECT(ADDRESS(ROW()+(0), COLUMN()+(-1), 1))/100, 2)</f>
        <v>0.45</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23.14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