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<sst xmlns="http://schemas.openxmlformats.org/spreadsheetml/2006/main" count="44" uniqueCount="44">
  <si>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</si>
  <si>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RBE030</t>
  </si>
  <si>
    <t xml:space="preserve">m²</t>
  </si>
  <si>
    <t xml:space="preserve">Capa de terminación de mortero de cemento sobre capa base, en paramento exterior.</t>
  </si>
  <si>
    <r>
      <rPr>
        <sz val="8.25"/>
        <color rgb="FF000000"/>
        <rFont val="Arial"/>
        <family val="2"/>
      </rPr>
      <t xml:space="preserve">Capa de terminación de mortero de cemento, tipo GP CSIII W2, según UNE-EN 998-1, Weberev Fino "WEBER", color blanco, de 5 mm de espesor, con acabado liso, aplicado manualmente, sobre capa base de mortero, en paramento exterior, vertical. El precio incluye la protección de los elementos del entorno que puedan verse afectados durante los trabajos y la resolución de puntos singulares, pero no incluye la capa base de mortero.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</si>
  <si>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</si>
  <si>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</si>
  <si>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</si>
  <si>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</si>
  <si>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</si>
  <si>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</si>
  <si>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</si>
  <si>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mt08aaa010a</t>
  </si>
  <si>
    <t xml:space="preserve">m³</t>
  </si>
  <si>
    <t xml:space="preserve">Agua.</t>
  </si>
  <si>
    <t xml:space="preserve">mt28esc070a</t>
  </si>
  <si>
    <t xml:space="preserve">kg</t>
  </si>
  <si>
    <t xml:space="preserve">Mortero de cemento, tipo GP CSIII W2, según UNE-EN 998-1, para uso en interiores o en exteriores, Weberev Fino "WEBER", color blanco, compuesto por cemento blanco, polvo de mármol, aditivos hidrofugantes y aditivos orgánicos e inorgánicos específicos, suministrado en sacos.</t>
  </si>
  <si>
    <t xml:space="preserve">mt27wav020a</t>
  </si>
  <si>
    <t xml:space="preserve">m</t>
  </si>
  <si>
    <t xml:space="preserve">Cinta adhesiva de pintor, de 25 mm de anchura.</t>
  </si>
  <si>
    <t xml:space="preserve">Subtotal materiales:</t>
  </si>
  <si>
    <t xml:space="preserve">Mano de obra</t>
  </si>
  <si>
    <t xml:space="preserve">mo039</t>
  </si>
  <si>
    <t xml:space="preserve">h</t>
  </si>
  <si>
    <t xml:space="preserve">Oficial 1ª revocador.</t>
  </si>
  <si>
    <t xml:space="preserve">mo111</t>
  </si>
  <si>
    <t xml:space="preserve">h</t>
  </si>
  <si>
    <t xml:space="preserve">Peón especializado revocador.</t>
  </si>
  <si>
    <t xml:space="preserve">Subtotal mano de obra:</t>
  </si>
  <si>
    <t xml:space="preserve">Costes directos complementarios</t>
  </si>
  <si>
    <t xml:space="preserve">%</t>
  </si>
  <si>
    <t xml:space="preserve">Costes directos complementarios</t>
  </si>
  <si>
    <t xml:space="preserve">Coste de mantenimiento decenal: 0,89€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</si>
  <si>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</si>
  <si>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</si>
  <si>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</si>
  <si>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</si>
  <si>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</si>
  <si>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998-1:2016</t>
  </si>
  <si>
    <t xml:space="preserve">Especificaciones de los morteros para albañilería. Parte 1: Morteros para revoco y enlucido.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</si>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</sst>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6.63" customWidth="1"/>
    <col min="5" max="5" width="71.40" customWidth="1"/>
    <col min="6" max="6" width="3.40" customWidth="1"/>
    <col min="7" max="7" width="9.52" customWidth="1"/>
    <col min="8" max="8" width="4.59"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0.005</v>
      </c>
      <c r="H10" s="11"/>
      <c r="I10" s="12">
        <v>1.5</v>
      </c>
      <c r="J10" s="12">
        <f ca="1">ROUND(INDIRECT(ADDRESS(ROW()+(0), COLUMN()+(-3), 1))*INDIRECT(ADDRESS(ROW()+(0), COLUMN()+(-1), 1)), 2)</f>
        <v>0.01</v>
      </c>
    </row>
    <row r="11" spans="1:10" ht="45.00" thickBot="1" customHeight="1">
      <c r="A11" s="1" t="s">
        <v>15</v>
      </c>
      <c r="B11" s="1"/>
      <c r="C11" s="10" t="s">
        <v>16</v>
      </c>
      <c r="D11" s="10"/>
      <c r="E11" s="1" t="s">
        <v>17</v>
      </c>
      <c r="F11" s="1"/>
      <c r="G11" s="11">
        <v>8.5</v>
      </c>
      <c r="H11" s="11"/>
      <c r="I11" s="12">
        <v>0.22</v>
      </c>
      <c r="J11" s="12">
        <f ca="1">ROUND(INDIRECT(ADDRESS(ROW()+(0), COLUMN()+(-3), 1))*INDIRECT(ADDRESS(ROW()+(0), COLUMN()+(-1), 1)), 2)</f>
        <v>1.87</v>
      </c>
    </row>
    <row r="12" spans="1:10" ht="13.50" thickBot="1" customHeight="1">
      <c r="A12" s="1" t="s">
        <v>18</v>
      </c>
      <c r="B12" s="1"/>
      <c r="C12" s="10" t="s">
        <v>19</v>
      </c>
      <c r="D12" s="10"/>
      <c r="E12" s="1" t="s">
        <v>20</v>
      </c>
      <c r="F12" s="1"/>
      <c r="G12" s="13">
        <v>1</v>
      </c>
      <c r="H12" s="13"/>
      <c r="I12" s="14">
        <v>0.1</v>
      </c>
      <c r="J12" s="14">
        <f ca="1">ROUND(INDIRECT(ADDRESS(ROW()+(0), COLUMN()+(-3), 1))*INDIRECT(ADDRESS(ROW()+(0), COLUMN()+(-1), 1)), 2)</f>
        <v>0.1</v>
      </c>
    </row>
    <row r="13" spans="1:10" ht="13.50" thickBot="1" customHeight="1">
      <c r="A13" s="15"/>
      <c r="B13" s="15"/>
      <c r="C13" s="15"/>
      <c r="D13" s="15"/>
      <c r="E13" s="15"/>
      <c r="F13" s="15"/>
      <c r="G13" s="9" t="s">
        <v>21</v>
      </c>
      <c r="H13" s="9"/>
      <c r="I13" s="9"/>
      <c r="J13" s="17">
        <f ca="1">ROUND(SUM(INDIRECT(ADDRESS(ROW()+(-1), COLUMN()+(0), 1)),INDIRECT(ADDRESS(ROW()+(-2), COLUMN()+(0), 1)),INDIRECT(ADDRESS(ROW()+(-3), COLUMN()+(0), 1))), 2)</f>
        <v>1.98</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0.634</v>
      </c>
      <c r="H15" s="11"/>
      <c r="I15" s="12">
        <v>23.1</v>
      </c>
      <c r="J15" s="12">
        <f ca="1">ROUND(INDIRECT(ADDRESS(ROW()+(0), COLUMN()+(-3), 1))*INDIRECT(ADDRESS(ROW()+(0), COLUMN()+(-1), 1)), 2)</f>
        <v>14.65</v>
      </c>
    </row>
    <row r="16" spans="1:10" ht="13.50" thickBot="1" customHeight="1">
      <c r="A16" s="1" t="s">
        <v>26</v>
      </c>
      <c r="B16" s="1"/>
      <c r="C16" s="10" t="s">
        <v>27</v>
      </c>
      <c r="D16" s="10"/>
      <c r="E16" s="1" t="s">
        <v>28</v>
      </c>
      <c r="F16" s="1"/>
      <c r="G16" s="13">
        <v>0.324</v>
      </c>
      <c r="H16" s="13"/>
      <c r="I16" s="14">
        <v>22.4</v>
      </c>
      <c r="J16" s="14">
        <f ca="1">ROUND(INDIRECT(ADDRESS(ROW()+(0), COLUMN()+(-3), 1))*INDIRECT(ADDRESS(ROW()+(0), COLUMN()+(-1), 1)), 2)</f>
        <v>7.26</v>
      </c>
    </row>
    <row r="17" spans="1:10" ht="13.50" thickBot="1" customHeight="1">
      <c r="A17" s="15"/>
      <c r="B17" s="15"/>
      <c r="C17" s="15"/>
      <c r="D17" s="15"/>
      <c r="E17" s="15"/>
      <c r="F17" s="15"/>
      <c r="G17" s="9" t="s">
        <v>29</v>
      </c>
      <c r="H17" s="9"/>
      <c r="I17" s="9"/>
      <c r="J17" s="17">
        <f ca="1">ROUND(SUM(INDIRECT(ADDRESS(ROW()+(-1), COLUMN()+(0), 1)),INDIRECT(ADDRESS(ROW()+(-2), COLUMN()+(0), 1))), 2)</f>
        <v>21.91</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4</v>
      </c>
      <c r="H19" s="13"/>
      <c r="I19" s="14">
        <f ca="1">ROUND(SUM(INDIRECT(ADDRESS(ROW()+(-2), COLUMN()+(1), 1)),INDIRECT(ADDRESS(ROW()+(-6), COLUMN()+(1), 1))), 2)</f>
        <v>23.89</v>
      </c>
      <c r="J19" s="14">
        <f ca="1">ROUND(INDIRECT(ADDRESS(ROW()+(0), COLUMN()+(-3), 1))*INDIRECT(ADDRESS(ROW()+(0), COLUMN()+(-1), 1))/100, 2)</f>
        <v>0.96</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24.85</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1.18202e+06</v>
      </c>
      <c r="G24" s="29"/>
      <c r="H24" s="29">
        <v>1.18202e+06</v>
      </c>
      <c r="I24" s="29"/>
      <c r="J24" s="29">
        <v>4</v>
      </c>
    </row>
    <row r="25" spans="1:10" ht="13.50" thickBot="1" customHeight="1">
      <c r="A25" s="30" t="s">
        <v>40</v>
      </c>
      <c r="B25" s="30"/>
      <c r="C25" s="30"/>
      <c r="D25" s="30"/>
      <c r="E25" s="30"/>
      <c r="F25" s="31"/>
      <c r="G25" s="31"/>
      <c r="H25" s="31"/>
      <c r="I25" s="31"/>
      <c r="J25" s="31"/>
    </row>
    <row r="28" spans="1:1" ht="33.75" thickBot="1" customHeight="1">
      <c r="A28" s="1" t="s">
        <v>41</v>
      </c>
      <c r="B28" s="1"/>
      <c r="C28" s="1"/>
      <c r="D28" s="1"/>
      <c r="E28" s="1"/>
      <c r="F28" s="1"/>
      <c r="G28" s="1"/>
      <c r="H28" s="1"/>
      <c r="I28" s="1"/>
      <c r="J28" s="1"/>
    </row>
    <row r="29" spans="1:1" ht="33.75" thickBot="1" customHeight="1">
      <c r="A29" s="1" t="s">
        <v>42</v>
      </c>
      <c r="B29" s="1"/>
      <c r="C29" s="1"/>
      <c r="D29" s="1"/>
      <c r="E29" s="1"/>
      <c r="F29" s="1"/>
      <c r="G29" s="1"/>
      <c r="H29" s="1"/>
      <c r="I29" s="1"/>
      <c r="J29" s="1"/>
    </row>
    <row r="30" spans="1:1" ht="33.75" thickBot="1" customHeight="1">
      <c r="A30" s="1" t="s">
        <v>43</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