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<sst xmlns="http://schemas.openxmlformats.org/spreadsheetml/2006/main" count="47" uniqueCount="47">
  <si>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</si>
  <si>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REG150</t>
  </si>
  <si>
    <t xml:space="preserve">m</t>
  </si>
  <si>
    <t xml:space="preserve">Revestimiento de peldaño de escalera interior, con piezas de barro cocido. Colocación en capa gruesa.</t>
  </si>
  <si>
    <r>
      <rPr>
        <sz val="8.25"/>
        <color rgb="FF000000"/>
        <rFont val="Arial"/>
        <family val="2"/>
      </rPr>
      <t xml:space="preserve">Revestimiento de peldaño de escalera interior, con piezas de barro cocido, formado por. COLOCACIÓN: en capa gruesa con mortero de cemento. REJUNTADO: con mortero de juntas cementoso mejorado, tipo CG2 W A, según UNE-EN 13888,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</si>
  <si>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</si>
  <si>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</si>
  <si>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</si>
  <si>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</si>
  <si>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</si>
  <si>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</si>
  <si>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</si>
  <si>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</si>
  <si>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</si>
  <si>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</si>
  <si>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mt18bdo021sj</t>
  </si>
  <si>
    <t xml:space="preserve">m</t>
  </si>
  <si>
    <t xml:space="preserve">Huella de barro cocido, de elaboración mecánica, capacidad de absorción de agua 6%&lt;E&lt;=10%, grupo AIIb, según UNE-EN 14411, con resistencia al deslizamiento 35&lt;Rd&lt;=45 según UNE-EN 16165 y resbaladicidad clase 2 según CTE.</t>
  </si>
  <si>
    <t xml:space="preserve">mt18bdo022sj</t>
  </si>
  <si>
    <t xml:space="preserve">m</t>
  </si>
  <si>
    <t xml:space="preserve">Tabica de barro cocido, de elaboración mecánica, capacidad de absorción de agua 6%&lt;E&lt;=10%, grupo AIIb, según UNE-EN 14411.</t>
  </si>
  <si>
    <t xml:space="preserve">mt09mcw050fa</t>
  </si>
  <si>
    <t xml:space="preserve">kg</t>
  </si>
  <si>
    <t xml:space="preserve">Mortero de juntas cementoso mejorado, tipo CG2 W A, según UNE-EN 13888, con absorción de agua reducida y resistencia elevada a la abrasión, Webercolor Junta Fina "WEBER",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</si>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</sst>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0.38" customWidth="1"/>
    <col min="5" max="5" width="3.40" customWidth="1"/>
    <col min="6" max="6" width="9.52" customWidth="1"/>
    <col min="7" max="7" width="4.08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0.02</v>
      </c>
      <c r="G10" s="11"/>
      <c r="H10" s="12">
        <v>115.3</v>
      </c>
      <c r="I10" s="12">
        <f ca="1">ROUND(INDIRECT(ADDRESS(ROW()+(0), COLUMN()+(-3), 1))*INDIRECT(ADDRESS(ROW()+(0), COLUMN()+(-1), 1)), 2)</f>
        <v>2.31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51.17</v>
      </c>
      <c r="I11" s="12">
        <f ca="1">ROUND(INDIRECT(ADDRESS(ROW()+(0), COLUMN()+(-3), 1))*INDIRECT(ADDRESS(ROW()+(0), COLUMN()+(-1), 1)), 2)</f>
        <v>53.73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51.17</v>
      </c>
      <c r="I12" s="12">
        <f ca="1">ROUND(INDIRECT(ADDRESS(ROW()+(0), COLUMN()+(-3), 1))*INDIRECT(ADDRESS(ROW()+(0), COLUMN()+(-1), 1)), 2)</f>
        <v>53.73</v>
      </c>
    </row>
    <row r="13" spans="1:9" ht="76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1.2</v>
      </c>
      <c r="G13" s="13"/>
      <c r="H13" s="14">
        <v>1.27</v>
      </c>
      <c r="I13" s="14">
        <f ca="1">ROUND(INDIRECT(ADDRESS(ROW()+(0), COLUMN()+(-3), 1))*INDIRECT(ADDRESS(ROW()+(0), COLUMN()+(-1), 1)), 2)</f>
        <v>1.52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111.29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0.696</v>
      </c>
      <c r="G16" s="11"/>
      <c r="H16" s="12">
        <v>23.1</v>
      </c>
      <c r="I16" s="12">
        <f ca="1">ROUND(INDIRECT(ADDRESS(ROW()+(0), COLUMN()+(-3), 1))*INDIRECT(ADDRESS(ROW()+(0), COLUMN()+(-1), 1)), 2)</f>
        <v>16.08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0.348</v>
      </c>
      <c r="G17" s="13"/>
      <c r="H17" s="14">
        <v>21.94</v>
      </c>
      <c r="I17" s="14">
        <f ca="1">ROUND(INDIRECT(ADDRESS(ROW()+(0), COLUMN()+(-3), 1))*INDIRECT(ADDRESS(ROW()+(0), COLUMN()+(-1), 1)), 2)</f>
        <v>7.64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23.72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135.01</v>
      </c>
      <c r="I20" s="14">
        <f ca="1">ROUND(INDIRECT(ADDRESS(ROW()+(0), COLUMN()+(-3), 1))*INDIRECT(ADDRESS(ROW()+(0), COLUMN()+(-1), 1))/100, 2)</f>
        <v>2.7</v>
      </c>
    </row>
    <row r="21" spans="1:9" ht="13.50" thickBot="1" customHeight="1">
      <c r="A21" s="8"/>
      <c r="B21" s="8"/>
      <c r="C21" s="8"/>
      <c r="D21" s="8"/>
      <c r="E21" s="8"/>
      <c r="F21" s="21" t="s">
        <v>36</v>
      </c>
      <c r="G21" s="21"/>
      <c r="H21" s="21"/>
      <c r="I21" s="22">
        <f ca="1">ROUND(SUM(INDIRECT(ADDRESS(ROW()+(-1), COLUMN()+(0), 1)),INDIRECT(ADDRESS(ROW()+(-3), COLUMN()+(0), 1)),INDIRECT(ADDRESS(ROW()+(-7), COLUMN()+(0), 1))), 2)</f>
        <v>137.71</v>
      </c>
    </row>
    <row r="24" spans="1:9" ht="13.50" thickBot="1" customHeight="1">
      <c r="A24" s="23" t="s">
        <v>37</v>
      </c>
      <c r="B24" s="23"/>
      <c r="C24" s="23"/>
      <c r="D24" s="23"/>
      <c r="E24" s="23" t="s">
        <v>38</v>
      </c>
      <c r="F24" s="23"/>
      <c r="G24" s="23" t="s">
        <v>39</v>
      </c>
      <c r="H24" s="23"/>
      <c r="I24" s="23" t="s">
        <v>40</v>
      </c>
    </row>
    <row r="25" spans="1:9" ht="13.50" thickBot="1" customHeight="1">
      <c r="A25" s="24" t="s">
        <v>41</v>
      </c>
      <c r="B25" s="24"/>
      <c r="C25" s="24"/>
      <c r="D25" s="24"/>
      <c r="E25" s="25">
        <v>172013</v>
      </c>
      <c r="F25" s="25"/>
      <c r="G25" s="25">
        <v>172014</v>
      </c>
      <c r="H25" s="25"/>
      <c r="I25" s="25" t="s">
        <v>42</v>
      </c>
    </row>
    <row r="26" spans="1:9" ht="13.50" thickBot="1" customHeight="1">
      <c r="A26" s="26" t="s">
        <v>43</v>
      </c>
      <c r="B26" s="26"/>
      <c r="C26" s="26"/>
      <c r="D26" s="26"/>
      <c r="E26" s="27"/>
      <c r="F26" s="27"/>
      <c r="G26" s="27"/>
      <c r="H26" s="27"/>
      <c r="I26" s="27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</row>
  </sheetData>
  <mergeCells count="5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B21"/>
    <mergeCell ref="D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