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<sst xmlns="http://schemas.openxmlformats.org/spreadsheetml/2006/main" count="53" uniqueCount="53">
  <si>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</si>
  <si>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RSB022</t>
  </si>
  <si>
    <t xml:space="preserve">m²</t>
  </si>
  <si>
    <t xml:space="preserve">Base de mortero autonivelante de cemento "WEBER".</t>
  </si>
  <si>
    <r>
      <rPr>
        <sz val="8.25"/>
        <color rgb="FF000000"/>
        <rFont val="Arial"/>
        <family val="2"/>
      </rPr>
      <t xml:space="preserve">Base para pavimento interior, de 30 mm de espesor, de mortero autonivelante de cemento Weberfloor Fluid "WEBER", CT - C25 - F5 según UNE-EN 13813, vertido con mezcladora-bombeadora, sobre lámina de aislamiento para formación de suelo flotante; y posterior aplicación de agente filmógeno, (0,15 l/m²). Incluso banda de panel rígido de poliestireno expandido para la preparación de las juntas perimetrales de dilatación. El precio no incluye la lámina de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</si>
  <si>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</si>
  <si>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</si>
  <si>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</si>
  <si>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</si>
  <si>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</si>
  <si>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</si>
  <si>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</si>
  <si>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</si>
  <si>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</si>
  <si>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según UNE-EN 13163, mecanizado lateral recto, de 10 mm de espesor, resistencia térmica 0,25 m²K/W, conductividad térmica 0,036 W/(mK), para junta de dilatación.</t>
  </si>
  <si>
    <t xml:space="preserve">mt09moc030c</t>
  </si>
  <si>
    <t xml:space="preserve">kg</t>
  </si>
  <si>
    <t xml:space="preserve">Mortero autonivelante de cemento Weberfloor Fluid "WEBER", CT - C25 - F5 según UNE-EN 13813, compuesto por ligantes hidráulicos, resinas poliméricas, áridos silíceos, fibra de vidrio y aditivos orgánicos e inorgánicos, para espesores de 8 a 50 mm, usado en nivelación de pavimentos.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</si>
  <si>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</si>
  <si>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</si>
  <si>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</si>
  <si>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</si>
  <si>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</si>
  <si>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</si>
  <si>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</si>
  <si>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</si>
  <si>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Subtotal equipo y maquinaria:</t>
  </si>
  <si>
    <t xml:space="preserve">Mano de obra</t>
  </si>
  <si>
    <t xml:space="preserve">mo031</t>
  </si>
  <si>
    <t xml:space="preserve">h</t>
  </si>
  <si>
    <t xml:space="preserve">Oficial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</si>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</sst>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21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1"/>
      <c r="H10" s="11"/>
      <c r="I10" s="12">
        <v>0.92</v>
      </c>
      <c r="J10" s="12">
        <f ca="1">ROUND(INDIRECT(ADDRESS(ROW()+(0), COLUMN()+(-4), 1))*INDIRECT(ADDRESS(ROW()+(0), COLUMN()+(-1), 1)), 2)</f>
        <v>0.09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1"/>
      <c r="H11" s="11"/>
      <c r="I11" s="12">
        <v>0.76</v>
      </c>
      <c r="J11" s="12">
        <f ca="1">ROUND(INDIRECT(ADDRESS(ROW()+(0), COLUMN()+(-4), 1))*INDIRECT(ADDRESS(ROW()+(0), COLUMN()+(-1), 1)), 2)</f>
        <v>38.76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3"/>
      <c r="H12" s="13"/>
      <c r="I12" s="14">
        <v>1.56</v>
      </c>
      <c r="J12" s="14">
        <f ca="1">ROUND(INDIRECT(ADDRESS(ROW()+(0), COLUMN()+(-4), 1))*INDIRECT(ADDRESS(ROW()+(0), COLUMN()+(-1), 1)), 2)</f>
        <v>0.23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39.08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0.093</v>
      </c>
      <c r="G15" s="13"/>
      <c r="H15" s="13"/>
      <c r="I15" s="14">
        <v>10.91</v>
      </c>
      <c r="J15" s="14">
        <f ca="1">ROUND(INDIRECT(ADDRESS(ROW()+(0), COLUMN()+(-4), 1))*INDIRECT(ADDRESS(ROW()+(0), COLUMN()+(-1), 1)), 2)</f>
        <v>1.01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1.01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0.036</v>
      </c>
      <c r="G18" s="11"/>
      <c r="H18" s="11"/>
      <c r="I18" s="12">
        <v>22.13</v>
      </c>
      <c r="J18" s="12">
        <f ca="1">ROUND(INDIRECT(ADDRESS(ROW()+(0), COLUMN()+(-4), 1))*INDIRECT(ADDRESS(ROW()+(0), COLUMN()+(-1), 1)), 2)</f>
        <v>0.8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0.027</v>
      </c>
      <c r="G19" s="13"/>
      <c r="H19" s="13"/>
      <c r="I19" s="14">
        <v>21.02</v>
      </c>
      <c r="J19" s="14">
        <f ca="1">ROUND(INDIRECT(ADDRESS(ROW()+(0), COLUMN()+(-4), 1))*INDIRECT(ADDRESS(ROW()+(0), COLUMN()+(-1), 1)), 2)</f>
        <v>0.57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1.37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41.46</v>
      </c>
      <c r="J22" s="14">
        <f ca="1">ROUND(INDIRECT(ADDRESS(ROW()+(0), COLUMN()+(-4), 1))*INDIRECT(ADDRESS(ROW()+(0), COLUMN()+(-1), 1))/100, 2)</f>
        <v>0.83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42.29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1.07202e+006</v>
      </c>
      <c r="H27" s="29">
        <v>1.07202e+006</v>
      </c>
      <c r="I27" s="29"/>
      <c r="J27" s="29" t="s">
        <v>45</v>
      </c>
    </row>
    <row r="28" spans="1:10" ht="24.0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182003</v>
      </c>
      <c r="H29" s="29">
        <v>182004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